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ycerclesas-my.sharepoint.com/personal/valerie_vanwormhoudt_mycercle_fr/Documents/RECONCILIONS/FORMATION CSF/Version en ligne ETIC/Etudiants/"/>
    </mc:Choice>
  </mc:AlternateContent>
  <xr:revisionPtr revIDLastSave="17" documentId="8_{8123B386-A5FC-4F92-A253-218E6316E498}" xr6:coauthVersionLast="47" xr6:coauthVersionMax="47" xr10:uidLastSave="{52574C45-6D71-4044-B479-6B3AF15B78B7}"/>
  <bookViews>
    <workbookView xWindow="-110" yWindow="-110" windowWidth="19420" windowHeight="11500" xr2:uid="{40F761D3-2FB8-4B06-B9E5-CFF2AEE72692}"/>
  </bookViews>
  <sheets>
    <sheet name="Contenu carbone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0" i="1" l="1"/>
  <c r="H73" i="1" l="1"/>
  <c r="I73" i="1" s="1"/>
  <c r="H90" i="1" l="1"/>
  <c r="J90" i="1" s="1"/>
  <c r="E90" i="1"/>
  <c r="G90" i="1" s="1"/>
  <c r="H86" i="1"/>
  <c r="J86" i="1" s="1"/>
  <c r="E86" i="1"/>
  <c r="G86" i="1" s="1"/>
  <c r="J73" i="1"/>
  <c r="E73" i="1"/>
  <c r="G73" i="1" s="1"/>
  <c r="E69" i="1"/>
  <c r="G69" i="1" s="1"/>
  <c r="E65" i="1"/>
  <c r="G65" i="1" s="1"/>
  <c r="H59" i="1"/>
  <c r="J59" i="1" s="1"/>
  <c r="E59" i="1"/>
  <c r="G59" i="1" s="1"/>
  <c r="E26" i="1"/>
  <c r="E14" i="1"/>
  <c r="G14" i="1" s="1"/>
  <c r="E10" i="1"/>
  <c r="E94" i="1"/>
  <c r="E82" i="1"/>
  <c r="G82" i="1" s="1"/>
  <c r="B28" i="1"/>
  <c r="H26" i="1" s="1"/>
  <c r="H65" i="1"/>
  <c r="G10" i="1" l="1"/>
  <c r="F10" i="1"/>
  <c r="J65" i="1"/>
  <c r="J26" i="1"/>
  <c r="G94" i="1"/>
  <c r="G26" i="1"/>
  <c r="E78" i="1"/>
  <c r="E99" i="1"/>
  <c r="J10" i="1"/>
  <c r="E3" i="1" l="1"/>
  <c r="G3" i="1" s="1"/>
  <c r="F3" i="1"/>
  <c r="H69" i="1"/>
  <c r="J69" i="1" s="1"/>
  <c r="G99" i="1"/>
  <c r="G78" i="1"/>
  <c r="H94" i="1"/>
  <c r="H14" i="1"/>
  <c r="H82" i="1"/>
  <c r="H78" i="1"/>
  <c r="H3" i="1" l="1"/>
  <c r="I3" i="1" s="1"/>
  <c r="J78" i="1"/>
  <c r="I78" i="1"/>
  <c r="I94" i="1"/>
  <c r="J94" i="1"/>
  <c r="I59" i="1"/>
  <c r="F14" i="1"/>
  <c r="F59" i="1"/>
  <c r="I65" i="1"/>
  <c r="I26" i="1"/>
  <c r="F86" i="1"/>
  <c r="F69" i="1"/>
  <c r="I10" i="1"/>
  <c r="F26" i="1"/>
  <c r="F82" i="1"/>
  <c r="F73" i="1"/>
  <c r="I86" i="1"/>
  <c r="F90" i="1"/>
  <c r="F65" i="1"/>
  <c r="I90" i="1"/>
  <c r="F94" i="1"/>
  <c r="F78" i="1"/>
  <c r="I82" i="1"/>
  <c r="J82" i="1"/>
  <c r="F99" i="1"/>
  <c r="I69" i="1"/>
  <c r="J3" i="1" l="1"/>
  <c r="J14" i="1"/>
  <c r="I14" i="1"/>
</calcChain>
</file>

<file path=xl/sharedStrings.xml><?xml version="1.0" encoding="utf-8"?>
<sst xmlns="http://schemas.openxmlformats.org/spreadsheetml/2006/main" count="136" uniqueCount="94">
  <si>
    <t>Gaz</t>
  </si>
  <si>
    <t>Charbon</t>
  </si>
  <si>
    <t>Pétrole brut, gazole ou diésel </t>
  </si>
  <si>
    <t>Essence</t>
  </si>
  <si>
    <t xml:space="preserve">DONNEES A SAISIR </t>
  </si>
  <si>
    <t>Services (logiciels...)</t>
  </si>
  <si>
    <t>Immobiliers et gros travaux</t>
  </si>
  <si>
    <t>Machines et équipements</t>
  </si>
  <si>
    <t>Véhicules automobiles</t>
  </si>
  <si>
    <t>Chiffre d’affaires hors taxe en euros</t>
  </si>
  <si>
    <t>1.1- Processus de combustion</t>
  </si>
  <si>
    <t>2.1.1 Electricité</t>
  </si>
  <si>
    <t>sans objet l'année 1</t>
  </si>
  <si>
    <t>Total euros des factures corrigé</t>
  </si>
  <si>
    <t>1- Emission directe</t>
  </si>
  <si>
    <t>2.1.3  Achats d’investissements mesurés par  la dotation aux amortissements</t>
  </si>
  <si>
    <t>Avion</t>
  </si>
  <si>
    <t>TGV</t>
  </si>
  <si>
    <t>TER</t>
  </si>
  <si>
    <t>Voiture électrique</t>
  </si>
  <si>
    <t>Voiture thermique</t>
  </si>
  <si>
    <t>Transport en commun</t>
  </si>
  <si>
    <t xml:space="preserve">2.1.2  Achats de branches spécifiques, imposées par la méthode ou choisies par l’entreprise </t>
  </si>
  <si>
    <t>1.3 Emissions des transports de personne pris en charge, y compris les indemnités kilométriques</t>
  </si>
  <si>
    <t>1.4 Autres Emissions directes</t>
  </si>
  <si>
    <t>Achat spécifique Produits phytosanitaires (par kg de matière active)</t>
  </si>
  <si>
    <t>Achat spécifique Engrais phosphatés (par kg de pentoxyde de phosphore)</t>
  </si>
  <si>
    <t>1.2- Émission Azote</t>
  </si>
  <si>
    <t>Quantité vendue en kg</t>
  </si>
  <si>
    <t>Total hectares de l'exploitation</t>
  </si>
  <si>
    <t>Chiffre d'affaires + subventions</t>
  </si>
  <si>
    <t xml:space="preserve">Rapport d'expert sur l'apport d'azote moyen </t>
  </si>
  <si>
    <t xml:space="preserve">Total en euros des factures </t>
  </si>
  <si>
    <t>Total en euros des factures</t>
  </si>
  <si>
    <t xml:space="preserve">Total en euros </t>
  </si>
  <si>
    <t>Total en euros des factures d'engrais azotés</t>
  </si>
  <si>
    <t xml:space="preserve">Quantité moyenne de  kg CO2e  par hectare pour une agriculture classique </t>
  </si>
  <si>
    <t xml:space="preserve"> Total  kg CO2e</t>
  </si>
  <si>
    <t>Report du rapport d’expert en  kg CO2e</t>
  </si>
  <si>
    <t>Explications et sources</t>
  </si>
  <si>
    <t>Cout de revient en €</t>
  </si>
  <si>
    <t>Contenu en carbone en kg CO2e</t>
  </si>
  <si>
    <t>RESULTATS</t>
  </si>
  <si>
    <t>RESULTAT TOTAL</t>
  </si>
  <si>
    <t>Quantité moyenne de kg  CO2e par hectare x Total hectares de l'exploitation</t>
  </si>
  <si>
    <r>
      <rPr>
        <sz val="10"/>
        <color theme="1"/>
        <rFont val="Calibri"/>
        <family val="2"/>
        <scheme val="minor"/>
      </rPr>
      <t xml:space="preserve">Chiffres à renseigner </t>
    </r>
    <r>
      <rPr>
        <sz val="10"/>
        <color rgb="FF00B050"/>
        <rFont val="Calibri"/>
        <family val="2"/>
        <scheme val="minor"/>
      </rPr>
      <t xml:space="preserve">en VERT pour des quantités physiques, </t>
    </r>
    <r>
      <rPr>
        <sz val="10"/>
        <color theme="4"/>
        <rFont val="Calibri"/>
        <family val="2"/>
        <scheme val="minor"/>
      </rPr>
      <t>en bleu pour des quantités en euros</t>
    </r>
  </si>
  <si>
    <t>Contenu de référence : source ADEME - Le poids à prendre en compte n’est pas celui des produits phytosanitaires achetés mais celui de la matière active contenue (indiquée par le fabriquant et supposée ici de 20%, une valeur moyenne),  donc  2 500 x 20/100</t>
  </si>
  <si>
    <t>Contenu de référence : source ADEME - Le poids à prendre en compte n’est pas celui de l’engrais phosphaté acheté mais celui du pentoxyde de phosphore (P₂O₅) contenu (indiqué par le fabriquant et supposé ici de 45 %, une valeur moyenne),  donc 10 000 kg x 45/100</t>
  </si>
  <si>
    <t>Source INSEE retraitée Carbones sur facture</t>
  </si>
  <si>
    <t>Salaires + charges sociales -  Pas d'émission dans les salaires et charges sociales</t>
  </si>
  <si>
    <t>2.3 Salaires et charges sociales</t>
  </si>
  <si>
    <t>Le  Val Vert</t>
  </si>
  <si>
    <t>Contenu en carbone par € de vente</t>
  </si>
  <si>
    <t>Contenu en carbone par kg de vente</t>
  </si>
  <si>
    <t>Total kg CO2e des factures renseignées en carbone</t>
  </si>
  <si>
    <t>Total quantité en  m3 des factures non renseignées en carbone</t>
  </si>
  <si>
    <t>Total  kg CO2e des factures renseignées en carbone</t>
  </si>
  <si>
    <t>Total quantité en l des factures non renseignées en carbone</t>
  </si>
  <si>
    <t>Total quantité en kg des factures non renseignées en carbone</t>
  </si>
  <si>
    <t>Total quantité en km des factures non renseignées en carbone</t>
  </si>
  <si>
    <t>Total  kg CO2e  des factures renseignées en carbone</t>
  </si>
  <si>
    <t>Total kg CO2e  des factures renseignées en carbone</t>
  </si>
  <si>
    <t>Total quantité en kWh des factures non renseignées en carbone</t>
  </si>
  <si>
    <t xml:space="preserve"> Total  kg CO2e  des factures renseignées en carbone</t>
  </si>
  <si>
    <t>Total kg de pentoxyde de phosphore des factures non renseignées en carbone</t>
  </si>
  <si>
    <t>Total kg de matière active des factures non renseignées en carbone</t>
  </si>
  <si>
    <t>Total euros des factures non renseignées en carbone</t>
  </si>
  <si>
    <t>Total  kg CO2e dotations aux amortissements pour les factures renseignées en carbone</t>
  </si>
  <si>
    <t>Total euros dotations aux amortissements pour les factures non renseignées en carbone</t>
  </si>
  <si>
    <t>Total kg CO2e dotations aux amortissements pour les factures renseignées en carbone</t>
  </si>
  <si>
    <t xml:space="preserve">2- Contenu carbone des Achats </t>
  </si>
  <si>
    <t>2.1  Achats significatifs pour le contenu unitaire en carbone moyen</t>
  </si>
  <si>
    <t>2.2  Achats non significatifs pour le contenu unitaire en carbone moyen</t>
  </si>
  <si>
    <t>3- Contenu unitaire en carbone de référence de la branche en kg CO2e/€</t>
  </si>
  <si>
    <t>Source ADEME : Gaz naturel - France continentale</t>
  </si>
  <si>
    <t>Source ADEME : Diesel - usage routier (gazole) - zone Europe</t>
  </si>
  <si>
    <t>Source ADEME : Essence - usage routier - Zone Europe</t>
  </si>
  <si>
    <t>ADEME : Charbon à coke et à vapeur</t>
  </si>
  <si>
    <t>Source ADEME :  Electricité/2025 - mix moyen/consommation</t>
  </si>
  <si>
    <t>Contenu de référence : source INSEE ( 2024 : Équipements électriques = 0,262 + Machines et équipements n.c.a. = 0,233)  - Dotations serres verres et équipements + Outils de travail au sol + Système d'irrigation + Matériel de récolte et de conditionnement</t>
  </si>
  <si>
    <t>Contenu de référence : source INSEE (2024 : Véhicules automobiles, remorques et semi-remorques = 0,249  + Autres matériels de transport = 0,204)- Dotations tracteur principal + tracteur secondaire + véhicule utilitaire</t>
  </si>
  <si>
    <t>Contenu de référence : source INSEE (2024 : Programmation, conseil et autres activités informatiques;Services d'information) -Dotations Informatique et logiciels</t>
  </si>
  <si>
    <t>Contenu de référence : source INSEE (2024 : Constructions et travaux de construction) - Dotations Batiments agricoles</t>
  </si>
  <si>
    <t>Achat spécifique Semences et plants</t>
  </si>
  <si>
    <t>Total kg des factures renseignées en carbone</t>
  </si>
  <si>
    <t>Total kg des factures non renseignées en carbone</t>
  </si>
  <si>
    <t>Source ACV :  les émissions de GES pour la production de semences maraîchères se situent généralement entre 1,0 et 2,5 kg CO₂e/kg de semences</t>
  </si>
  <si>
    <t xml:space="preserve">ADEME retraité Carbones sur factures </t>
  </si>
  <si>
    <t xml:space="preserve">Contenu de référence : source INSEE retraitée Carbones sur factures - eau irrigation + emballages + transport sous-traité + Entretien matériel + Assurance + Autres charges externes </t>
  </si>
  <si>
    <t>Exercice N</t>
  </si>
  <si>
    <t>Contenu unitaire en carbone de référence estimé en Année N en kg CO2e</t>
  </si>
  <si>
    <t>Cout de revient par € de vente</t>
  </si>
  <si>
    <t>Cout de revient par kg de vente</t>
  </si>
  <si>
    <t>eau irrigation + emballages + transport sous-traité + Entretien matériel + Assurance + Autres charges externes + charges financières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</si>
</sst>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0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70C0"/>
      <name val="Calibri"/>
      <family val="2"/>
      <scheme val="minor"/>
    </font>
    <font>
      <sz val="8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theme="1"/>
      <name val="Aptos"/>
      <family val="2"/>
    </font>
    <font>
      <b/>
      <sz val="12"/>
      <color theme="1"/>
      <name val="Aptos"/>
      <family val="2"/>
    </font>
    <font>
      <sz val="11"/>
      <color rgb="FF00B050"/>
      <name val="Calibri"/>
      <family val="2"/>
      <scheme val="minor"/>
    </font>
    <font>
      <b/>
      <sz val="11"/>
      <color rgb="FF00B050"/>
      <name val="Calibri"/>
      <family val="2"/>
      <scheme val="minor"/>
    </font>
    <font>
      <sz val="11"/>
      <color theme="4"/>
      <name val="Calibri"/>
      <family val="2"/>
      <scheme val="minor"/>
    </font>
    <font>
      <sz val="12"/>
      <color theme="4"/>
      <name val="Aptos"/>
      <family val="2"/>
    </font>
    <font>
      <b/>
      <sz val="12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0"/>
      <color rgb="FF00B05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4"/>
      <name val="Calibri"/>
      <family val="2"/>
      <scheme val="minor"/>
    </font>
    <font>
      <sz val="9"/>
      <color rgb="FF111111"/>
      <name val="Arial"/>
      <family val="2"/>
    </font>
    <font>
      <b/>
      <sz val="14"/>
      <name val="Calibri"/>
      <family val="2"/>
      <scheme val="minor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0" borderId="0" xfId="0" applyFont="1"/>
    <xf numFmtId="0" fontId="1" fillId="0" borderId="0" xfId="0" applyFont="1"/>
    <xf numFmtId="0" fontId="4" fillId="0" borderId="0" xfId="0" applyFont="1"/>
    <xf numFmtId="1" fontId="1" fillId="0" borderId="0" xfId="0" applyNumberFormat="1" applyFont="1"/>
    <xf numFmtId="0" fontId="4" fillId="0" borderId="0" xfId="0" applyFont="1" applyAlignment="1">
      <alignment vertical="center"/>
    </xf>
    <xf numFmtId="0" fontId="1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2" fontId="1" fillId="0" borderId="0" xfId="0" applyNumberFormat="1" applyFont="1"/>
    <xf numFmtId="0" fontId="5" fillId="0" borderId="0" xfId="0" applyFont="1"/>
    <xf numFmtId="0" fontId="1" fillId="0" borderId="0" xfId="0" applyFont="1" applyAlignment="1">
      <alignment vertical="center" wrapText="1"/>
    </xf>
    <xf numFmtId="0" fontId="8" fillId="0" borderId="0" xfId="0" applyFont="1"/>
    <xf numFmtId="1" fontId="8" fillId="0" borderId="0" xfId="0" applyNumberFormat="1" applyFont="1"/>
    <xf numFmtId="0" fontId="9" fillId="0" borderId="0" xfId="0" applyFont="1" applyAlignment="1">
      <alignment wrapText="1"/>
    </xf>
    <xf numFmtId="0" fontId="9" fillId="0" borderId="0" xfId="0" applyFont="1"/>
    <xf numFmtId="0" fontId="1" fillId="0" borderId="0" xfId="0" applyFont="1" applyAlignment="1">
      <alignment horizontal="center" wrapText="1"/>
    </xf>
    <xf numFmtId="0" fontId="5" fillId="0" borderId="0" xfId="0" applyFont="1" applyAlignment="1">
      <alignment horizontal="left" vertical="center"/>
    </xf>
    <xf numFmtId="0" fontId="2" fillId="0" borderId="0" xfId="0" applyFont="1" applyAlignment="1">
      <alignment wrapText="1"/>
    </xf>
    <xf numFmtId="0" fontId="10" fillId="0" borderId="0" xfId="0" applyFont="1"/>
    <xf numFmtId="0" fontId="10" fillId="0" borderId="0" xfId="0" applyFont="1" applyAlignment="1">
      <alignment wrapText="1"/>
    </xf>
    <xf numFmtId="1" fontId="10" fillId="0" borderId="0" xfId="0" applyNumberFormat="1" applyFont="1"/>
    <xf numFmtId="0" fontId="1" fillId="0" borderId="0" xfId="0" applyFont="1" applyAlignment="1">
      <alignment horizontal="center" vertical="center" wrapText="1"/>
    </xf>
    <xf numFmtId="2" fontId="1" fillId="0" borderId="0" xfId="0" applyNumberFormat="1" applyFont="1" applyAlignment="1">
      <alignment horizontal="center" vertical="center" wrapText="1"/>
    </xf>
    <xf numFmtId="2" fontId="10" fillId="0" borderId="0" xfId="0" applyNumberFormat="1" applyFont="1"/>
    <xf numFmtId="2" fontId="7" fillId="0" borderId="0" xfId="0" applyNumberFormat="1" applyFont="1" applyAlignment="1">
      <alignment vertical="center" wrapText="1"/>
    </xf>
    <xf numFmtId="2" fontId="6" fillId="0" borderId="0" xfId="0" applyNumberFormat="1" applyFont="1" applyAlignment="1">
      <alignment vertical="center" wrapText="1"/>
    </xf>
    <xf numFmtId="2" fontId="11" fillId="0" borderId="0" xfId="0" applyNumberFormat="1" applyFont="1" applyAlignment="1">
      <alignment vertical="center" wrapText="1"/>
    </xf>
    <xf numFmtId="2" fontId="0" fillId="0" borderId="0" xfId="0" applyNumberFormat="1"/>
    <xf numFmtId="1" fontId="1" fillId="0" borderId="0" xfId="0" applyNumberFormat="1" applyFont="1" applyAlignment="1">
      <alignment horizontal="center" vertical="center" wrapText="1"/>
    </xf>
    <xf numFmtId="1" fontId="7" fillId="0" borderId="0" xfId="0" applyNumberFormat="1" applyFont="1" applyAlignment="1">
      <alignment vertical="center" wrapText="1"/>
    </xf>
    <xf numFmtId="1" fontId="6" fillId="0" borderId="0" xfId="0" applyNumberFormat="1" applyFont="1" applyAlignment="1">
      <alignment vertical="center" wrapText="1"/>
    </xf>
    <xf numFmtId="1" fontId="11" fillId="0" borderId="0" xfId="0" applyNumberFormat="1" applyFont="1" applyAlignment="1">
      <alignment vertical="center" wrapText="1"/>
    </xf>
    <xf numFmtId="1" fontId="0" fillId="0" borderId="0" xfId="0" applyNumberFormat="1"/>
    <xf numFmtId="0" fontId="13" fillId="0" borderId="0" xfId="0" applyFont="1"/>
    <xf numFmtId="2" fontId="4" fillId="0" borderId="0" xfId="0" applyNumberFormat="1" applyFont="1"/>
    <xf numFmtId="1" fontId="4" fillId="0" borderId="0" xfId="0" applyNumberFormat="1" applyFont="1"/>
    <xf numFmtId="0" fontId="17" fillId="0" borderId="0" xfId="0" applyFont="1"/>
    <xf numFmtId="0" fontId="18" fillId="0" borderId="0" xfId="0" applyFont="1"/>
    <xf numFmtId="0" fontId="19" fillId="0" borderId="0" xfId="0" applyFont="1"/>
    <xf numFmtId="0" fontId="1" fillId="0" borderId="0" xfId="0" applyFont="1" applyAlignment="1">
      <alignment horizontal="center"/>
    </xf>
    <xf numFmtId="164" fontId="1" fillId="0" borderId="0" xfId="0" applyNumberFormat="1" applyFont="1"/>
    <xf numFmtId="0" fontId="12" fillId="0" borderId="0" xfId="0" applyFont="1" applyAlignment="1">
      <alignment horizontal="center" vertical="top"/>
    </xf>
    <xf numFmtId="0" fontId="14" fillId="0" borderId="0" xfId="0" applyFont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4F9807-012A-4D74-868F-440DC1762819}">
  <dimension ref="A1:J100"/>
  <sheetViews>
    <sheetView tabSelected="1" zoomScale="90" zoomScaleNormal="90" workbookViewId="0">
      <pane ySplit="2" topLeftCell="A3" activePane="bottomLeft" state="frozen"/>
      <selection pane="bottomLeft"/>
    </sheetView>
  </sheetViews>
  <sheetFormatPr baseColWidth="10" defaultRowHeight="14.5" x14ac:dyDescent="0.35"/>
  <cols>
    <col min="1" max="1" width="58.54296875" style="2" customWidth="1"/>
    <col min="2" max="2" width="13.08984375" style="2" customWidth="1"/>
    <col min="3" max="3" width="10.90625" style="2"/>
    <col min="4" max="4" width="26" style="11" customWidth="1"/>
    <col min="6" max="7" width="10.90625" style="29"/>
    <col min="8" max="8" width="10.90625" style="34"/>
    <col min="9" max="10" width="10.90625" style="29"/>
  </cols>
  <sheetData>
    <row r="1" spans="1:10" ht="36" customHeight="1" x14ac:dyDescent="0.45">
      <c r="A1" s="39" t="s">
        <v>51</v>
      </c>
      <c r="B1" s="44" t="s">
        <v>45</v>
      </c>
      <c r="C1" s="44"/>
      <c r="D1" s="44"/>
      <c r="E1" s="43" t="s">
        <v>42</v>
      </c>
      <c r="F1" s="43"/>
      <c r="G1" s="43"/>
      <c r="H1" s="43"/>
      <c r="I1" s="43"/>
      <c r="J1" s="43"/>
    </row>
    <row r="2" spans="1:10" ht="101.5" x14ac:dyDescent="0.35">
      <c r="B2" s="12" t="s">
        <v>89</v>
      </c>
      <c r="C2" s="17" t="s">
        <v>90</v>
      </c>
      <c r="D2" s="18" t="s">
        <v>39</v>
      </c>
      <c r="E2" s="23" t="s">
        <v>40</v>
      </c>
      <c r="F2" s="24" t="s">
        <v>91</v>
      </c>
      <c r="G2" s="24" t="s">
        <v>92</v>
      </c>
      <c r="H2" s="30" t="s">
        <v>41</v>
      </c>
      <c r="I2" s="24" t="s">
        <v>52</v>
      </c>
      <c r="J2" s="24" t="s">
        <v>53</v>
      </c>
    </row>
    <row r="3" spans="1:10" s="3" customFormat="1" x14ac:dyDescent="0.35">
      <c r="A3" s="3" t="s">
        <v>43</v>
      </c>
      <c r="D3" s="35"/>
      <c r="E3" s="3">
        <f>SUM(E10:E99)</f>
        <v>0</v>
      </c>
      <c r="F3" s="36" t="e">
        <f>E3/B5</f>
        <v>#DIV/0!</v>
      </c>
      <c r="G3" s="36" t="e">
        <f>E3/B6</f>
        <v>#DIV/0!</v>
      </c>
      <c r="H3" s="37">
        <f>SUM(H10:H99)</f>
        <v>0</v>
      </c>
      <c r="I3" s="36" t="e">
        <f>H3/B5</f>
        <v>#DIV/0!</v>
      </c>
      <c r="J3" s="36" t="e">
        <f>H3/B6</f>
        <v>#DIV/0!</v>
      </c>
    </row>
    <row r="4" spans="1:10" s="2" customFormat="1" x14ac:dyDescent="0.35">
      <c r="A4" s="3" t="s">
        <v>4</v>
      </c>
      <c r="D4" s="11"/>
      <c r="F4" s="10"/>
      <c r="G4" s="10"/>
      <c r="H4" s="4"/>
      <c r="I4" s="10"/>
      <c r="J4" s="10"/>
    </row>
    <row r="5" spans="1:10" s="2" customFormat="1" x14ac:dyDescent="0.35">
      <c r="A5" s="2" t="s">
        <v>9</v>
      </c>
      <c r="B5" s="1"/>
      <c r="D5" s="11" t="s">
        <v>30</v>
      </c>
      <c r="F5" s="10"/>
      <c r="G5" s="10"/>
      <c r="H5" s="4"/>
      <c r="I5" s="10"/>
      <c r="J5" s="10"/>
    </row>
    <row r="6" spans="1:10" s="2" customFormat="1" x14ac:dyDescent="0.35">
      <c r="A6" s="2" t="s">
        <v>28</v>
      </c>
      <c r="B6" s="14"/>
      <c r="D6" s="11"/>
      <c r="F6" s="10"/>
      <c r="G6" s="10"/>
      <c r="H6" s="4"/>
      <c r="I6" s="10"/>
      <c r="J6" s="10"/>
    </row>
    <row r="7" spans="1:10" s="2" customFormat="1" x14ac:dyDescent="0.35">
      <c r="A7" s="6" t="s">
        <v>29</v>
      </c>
      <c r="B7" s="13"/>
      <c r="D7" s="11"/>
      <c r="F7" s="10"/>
      <c r="G7" s="10"/>
      <c r="H7" s="4"/>
      <c r="I7" s="10"/>
      <c r="J7" s="10"/>
    </row>
    <row r="8" spans="1:10" s="2" customFormat="1" x14ac:dyDescent="0.35">
      <c r="A8" s="3" t="s">
        <v>14</v>
      </c>
      <c r="B8" s="13"/>
      <c r="D8" s="11"/>
      <c r="F8" s="10"/>
      <c r="G8" s="10"/>
      <c r="H8" s="4"/>
      <c r="I8" s="10"/>
      <c r="J8" s="10"/>
    </row>
    <row r="9" spans="1:10" s="2" customFormat="1" x14ac:dyDescent="0.35">
      <c r="A9" s="3" t="s">
        <v>10</v>
      </c>
      <c r="B9" s="13"/>
      <c r="D9" s="11"/>
      <c r="F9" s="10"/>
      <c r="G9" s="10"/>
      <c r="H9" s="4"/>
      <c r="I9" s="10"/>
      <c r="J9" s="10"/>
    </row>
    <row r="10" spans="1:10" s="2" customFormat="1" x14ac:dyDescent="0.35">
      <c r="A10" s="5" t="s">
        <v>0</v>
      </c>
      <c r="B10" s="13"/>
      <c r="D10" s="11"/>
      <c r="E10" s="2">
        <f>B13</f>
        <v>0</v>
      </c>
      <c r="F10" s="10" t="e">
        <f>E10/B5</f>
        <v>#DIV/0!</v>
      </c>
      <c r="G10" s="10" t="e">
        <f>E10/B6</f>
        <v>#DIV/0!</v>
      </c>
      <c r="H10" s="4">
        <f>B11+(B12*C12)</f>
        <v>0</v>
      </c>
      <c r="I10" s="10" t="e">
        <f>H10/B5</f>
        <v>#DIV/0!</v>
      </c>
      <c r="J10" s="10" t="e">
        <f>H10/B6</f>
        <v>#DIV/0!</v>
      </c>
    </row>
    <row r="11" spans="1:10" s="2" customFormat="1" x14ac:dyDescent="0.35">
      <c r="A11" s="2" t="s">
        <v>54</v>
      </c>
      <c r="B11" s="13"/>
      <c r="D11" s="11"/>
      <c r="F11" s="10"/>
      <c r="G11" s="10"/>
      <c r="H11" s="4"/>
      <c r="I11" s="10"/>
      <c r="J11" s="10"/>
    </row>
    <row r="12" spans="1:10" s="2" customFormat="1" x14ac:dyDescent="0.35">
      <c r="A12" s="6" t="s">
        <v>55</v>
      </c>
      <c r="B12" s="13"/>
      <c r="C12" s="2">
        <v>2.52</v>
      </c>
      <c r="D12" s="11" t="s">
        <v>74</v>
      </c>
      <c r="F12" s="10"/>
      <c r="G12" s="10"/>
      <c r="H12" s="4"/>
      <c r="I12" s="10"/>
      <c r="J12" s="10"/>
    </row>
    <row r="13" spans="1:10" s="2" customFormat="1" x14ac:dyDescent="0.35">
      <c r="A13" s="19" t="s">
        <v>33</v>
      </c>
      <c r="B13" s="20"/>
      <c r="D13" s="11"/>
      <c r="F13" s="10"/>
      <c r="G13" s="10"/>
      <c r="H13" s="4"/>
      <c r="I13" s="10"/>
      <c r="J13" s="10"/>
    </row>
    <row r="14" spans="1:10" s="2" customFormat="1" x14ac:dyDescent="0.35">
      <c r="A14" s="5" t="s">
        <v>2</v>
      </c>
      <c r="B14" s="13"/>
      <c r="D14" s="11"/>
      <c r="E14" s="2">
        <f>B17</f>
        <v>0</v>
      </c>
      <c r="F14" s="10" t="e">
        <f>E14/B5</f>
        <v>#DIV/0!</v>
      </c>
      <c r="G14" s="10" t="e">
        <f>E14/B6</f>
        <v>#DIV/0!</v>
      </c>
      <c r="H14" s="4">
        <f>B15+(B16*C16)</f>
        <v>0</v>
      </c>
      <c r="I14" s="10" t="e">
        <f>H14/B5</f>
        <v>#DIV/0!</v>
      </c>
      <c r="J14" s="10" t="e">
        <f>H14/B6</f>
        <v>#DIV/0!</v>
      </c>
    </row>
    <row r="15" spans="1:10" s="2" customFormat="1" x14ac:dyDescent="0.35">
      <c r="A15" s="2" t="s">
        <v>56</v>
      </c>
      <c r="B15" s="13"/>
      <c r="D15" s="11"/>
      <c r="F15" s="10"/>
      <c r="G15" s="10"/>
      <c r="H15" s="4"/>
      <c r="I15" s="10"/>
      <c r="J15" s="10"/>
    </row>
    <row r="16" spans="1:10" s="2" customFormat="1" x14ac:dyDescent="0.35">
      <c r="A16" s="6" t="s">
        <v>57</v>
      </c>
      <c r="B16" s="13"/>
      <c r="C16" s="2">
        <v>3.49</v>
      </c>
      <c r="D16" s="11" t="s">
        <v>75</v>
      </c>
      <c r="F16" s="10"/>
      <c r="G16" s="10"/>
      <c r="H16" s="4"/>
      <c r="I16" s="10"/>
      <c r="J16" s="10"/>
    </row>
    <row r="17" spans="1:10" s="20" customFormat="1" x14ac:dyDescent="0.35">
      <c r="A17" s="21" t="s">
        <v>32</v>
      </c>
      <c r="C17" s="2"/>
      <c r="F17" s="25"/>
      <c r="G17" s="25"/>
      <c r="H17" s="22"/>
      <c r="I17" s="25"/>
      <c r="J17" s="25"/>
    </row>
    <row r="18" spans="1:10" s="2" customFormat="1" x14ac:dyDescent="0.35">
      <c r="A18" s="5" t="s">
        <v>3</v>
      </c>
      <c r="B18" s="13"/>
      <c r="D18" s="11"/>
      <c r="F18" s="10"/>
      <c r="G18" s="10"/>
      <c r="H18" s="4"/>
      <c r="I18" s="10"/>
      <c r="J18" s="10"/>
    </row>
    <row r="19" spans="1:10" s="2" customFormat="1" x14ac:dyDescent="0.35">
      <c r="A19" s="2" t="s">
        <v>56</v>
      </c>
      <c r="B19" s="13"/>
      <c r="D19" s="11"/>
      <c r="F19" s="10"/>
      <c r="G19" s="10"/>
      <c r="H19" s="4"/>
      <c r="I19" s="10"/>
      <c r="J19" s="10"/>
    </row>
    <row r="20" spans="1:10" s="2" customFormat="1" x14ac:dyDescent="0.35">
      <c r="A20" s="6" t="s">
        <v>57</v>
      </c>
      <c r="B20" s="13"/>
      <c r="C20" s="2">
        <v>3.12</v>
      </c>
      <c r="D20" s="11" t="s">
        <v>76</v>
      </c>
      <c r="F20" s="10"/>
      <c r="G20" s="10"/>
      <c r="H20" s="4"/>
      <c r="I20" s="10"/>
      <c r="J20" s="10"/>
    </row>
    <row r="21" spans="1:10" s="20" customFormat="1" x14ac:dyDescent="0.35">
      <c r="A21" s="21" t="s">
        <v>32</v>
      </c>
      <c r="C21" s="2"/>
      <c r="F21" s="25"/>
      <c r="G21" s="25"/>
      <c r="H21" s="22"/>
      <c r="I21" s="25"/>
      <c r="J21" s="25"/>
    </row>
    <row r="22" spans="1:10" s="2" customFormat="1" x14ac:dyDescent="0.35">
      <c r="A22" s="5" t="s">
        <v>1</v>
      </c>
      <c r="B22" s="13"/>
      <c r="D22" s="11"/>
      <c r="F22" s="10"/>
      <c r="G22" s="10"/>
      <c r="H22" s="4"/>
      <c r="I22" s="10"/>
      <c r="J22" s="10"/>
    </row>
    <row r="23" spans="1:10" s="2" customFormat="1" x14ac:dyDescent="0.35">
      <c r="A23" s="6" t="s">
        <v>56</v>
      </c>
      <c r="B23" s="13"/>
      <c r="D23" s="11"/>
      <c r="F23" s="10"/>
      <c r="G23" s="10"/>
      <c r="H23" s="4"/>
      <c r="I23" s="10"/>
      <c r="J23" s="10"/>
    </row>
    <row r="24" spans="1:10" s="2" customFormat="1" x14ac:dyDescent="0.35">
      <c r="A24" s="6" t="s">
        <v>58</v>
      </c>
      <c r="B24" s="13"/>
      <c r="C24" s="2">
        <v>2.71</v>
      </c>
      <c r="D24" s="11" t="s">
        <v>77</v>
      </c>
      <c r="F24" s="10"/>
      <c r="G24" s="10"/>
      <c r="H24" s="4"/>
      <c r="I24" s="10"/>
      <c r="J24" s="10"/>
    </row>
    <row r="25" spans="1:10" s="20" customFormat="1" x14ac:dyDescent="0.35">
      <c r="A25" s="21" t="s">
        <v>32</v>
      </c>
      <c r="C25" s="2"/>
      <c r="F25" s="25"/>
      <c r="G25" s="25"/>
      <c r="H25" s="22"/>
      <c r="I25" s="25"/>
      <c r="J25" s="25"/>
    </row>
    <row r="26" spans="1:10" s="2" customFormat="1" x14ac:dyDescent="0.35">
      <c r="A26" s="7" t="s">
        <v>27</v>
      </c>
      <c r="B26" s="13"/>
      <c r="D26" s="11"/>
      <c r="E26" s="4">
        <f>B29</f>
        <v>0</v>
      </c>
      <c r="F26" s="10" t="e">
        <f>E26/B5</f>
        <v>#DIV/0!</v>
      </c>
      <c r="G26" s="10" t="e">
        <f>E26/B6</f>
        <v>#DIV/0!</v>
      </c>
      <c r="H26" s="4">
        <f>B28</f>
        <v>0</v>
      </c>
      <c r="I26" s="10" t="e">
        <f>H26/B5</f>
        <v>#DIV/0!</v>
      </c>
      <c r="J26" s="10" t="e">
        <f>H26/B6</f>
        <v>#DIV/0!</v>
      </c>
    </row>
    <row r="27" spans="1:10" s="2" customFormat="1" ht="29" x14ac:dyDescent="0.35">
      <c r="A27" s="6" t="s">
        <v>36</v>
      </c>
      <c r="B27" s="13"/>
      <c r="D27" s="11" t="s">
        <v>31</v>
      </c>
      <c r="F27" s="10"/>
      <c r="G27" s="10"/>
      <c r="H27" s="4"/>
      <c r="I27" s="10"/>
      <c r="J27" s="10"/>
    </row>
    <row r="28" spans="1:10" s="2" customFormat="1" x14ac:dyDescent="0.35">
      <c r="A28" s="9" t="s">
        <v>37</v>
      </c>
      <c r="B28" s="4">
        <f>B27*B7</f>
        <v>0</v>
      </c>
      <c r="D28" s="11" t="s">
        <v>44</v>
      </c>
      <c r="F28" s="10"/>
      <c r="G28" s="10"/>
      <c r="H28" s="4"/>
      <c r="I28" s="10"/>
      <c r="J28" s="10"/>
    </row>
    <row r="29" spans="1:10" s="20" customFormat="1" x14ac:dyDescent="0.35">
      <c r="A29" s="21" t="s">
        <v>35</v>
      </c>
      <c r="B29" s="22"/>
      <c r="C29" s="2"/>
      <c r="F29" s="25"/>
      <c r="G29" s="25"/>
      <c r="H29" s="22"/>
      <c r="I29" s="25"/>
      <c r="J29" s="25"/>
    </row>
    <row r="30" spans="1:10" s="2" customFormat="1" ht="29" x14ac:dyDescent="0.35">
      <c r="A30" s="7" t="s">
        <v>23</v>
      </c>
      <c r="B30" s="13"/>
      <c r="D30" s="11"/>
      <c r="F30" s="10"/>
      <c r="G30" s="10"/>
      <c r="H30" s="4"/>
      <c r="I30" s="10"/>
      <c r="J30" s="10"/>
    </row>
    <row r="31" spans="1:10" s="2" customFormat="1" x14ac:dyDescent="0.35">
      <c r="A31" s="7" t="s">
        <v>16</v>
      </c>
      <c r="B31" s="13"/>
      <c r="D31" s="11"/>
      <c r="F31" s="10"/>
      <c r="G31" s="10"/>
      <c r="H31" s="4"/>
      <c r="I31" s="10"/>
      <c r="J31" s="10"/>
    </row>
    <row r="32" spans="1:10" s="2" customFormat="1" x14ac:dyDescent="0.35">
      <c r="A32" s="6" t="s">
        <v>56</v>
      </c>
      <c r="B32" s="13"/>
      <c r="D32" s="11"/>
      <c r="F32" s="10"/>
      <c r="G32" s="10"/>
      <c r="H32" s="4"/>
      <c r="I32" s="10"/>
      <c r="J32" s="10"/>
    </row>
    <row r="33" spans="1:10" s="2" customFormat="1" x14ac:dyDescent="0.35">
      <c r="A33" s="6" t="s">
        <v>59</v>
      </c>
      <c r="B33" s="13"/>
      <c r="C33" s="2">
        <v>0.24</v>
      </c>
      <c r="D33" s="11" t="s">
        <v>87</v>
      </c>
      <c r="F33" s="10"/>
      <c r="G33" s="10"/>
      <c r="H33" s="4"/>
      <c r="I33" s="10"/>
      <c r="J33" s="10"/>
    </row>
    <row r="34" spans="1:10" s="20" customFormat="1" x14ac:dyDescent="0.35">
      <c r="A34" s="21" t="s">
        <v>32</v>
      </c>
      <c r="C34" s="2"/>
      <c r="F34" s="25"/>
      <c r="G34" s="25"/>
      <c r="H34" s="22"/>
      <c r="I34" s="25"/>
      <c r="J34" s="25"/>
    </row>
    <row r="35" spans="1:10" s="2" customFormat="1" x14ac:dyDescent="0.35">
      <c r="A35" s="7" t="s">
        <v>17</v>
      </c>
      <c r="B35" s="13"/>
      <c r="D35" s="11"/>
      <c r="F35" s="10"/>
      <c r="G35" s="10"/>
      <c r="H35" s="4"/>
      <c r="I35" s="10"/>
      <c r="J35" s="10"/>
    </row>
    <row r="36" spans="1:10" s="2" customFormat="1" x14ac:dyDescent="0.35">
      <c r="A36" s="6" t="s">
        <v>60</v>
      </c>
      <c r="B36" s="13"/>
      <c r="D36" s="11"/>
      <c r="F36" s="10"/>
      <c r="G36" s="10"/>
      <c r="H36" s="4"/>
      <c r="I36" s="10"/>
      <c r="J36" s="10"/>
    </row>
    <row r="37" spans="1:10" s="2" customFormat="1" x14ac:dyDescent="0.35">
      <c r="A37" s="6" t="s">
        <v>59</v>
      </c>
      <c r="B37" s="13"/>
      <c r="C37" s="2">
        <v>3.0000000000000001E-3</v>
      </c>
      <c r="D37" s="11" t="s">
        <v>87</v>
      </c>
      <c r="F37" s="10"/>
      <c r="G37" s="10"/>
      <c r="H37" s="4"/>
      <c r="I37" s="10"/>
      <c r="J37" s="10"/>
    </row>
    <row r="38" spans="1:10" s="20" customFormat="1" x14ac:dyDescent="0.35">
      <c r="A38" s="21" t="s">
        <v>32</v>
      </c>
      <c r="C38" s="2"/>
      <c r="F38" s="25"/>
      <c r="G38" s="25"/>
      <c r="H38" s="22"/>
      <c r="I38" s="25"/>
      <c r="J38" s="25"/>
    </row>
    <row r="39" spans="1:10" s="2" customFormat="1" x14ac:dyDescent="0.35">
      <c r="A39" s="7" t="s">
        <v>18</v>
      </c>
      <c r="B39" s="13"/>
      <c r="D39" s="11"/>
      <c r="F39" s="10"/>
      <c r="G39" s="10"/>
      <c r="H39" s="4"/>
      <c r="I39" s="10"/>
      <c r="J39" s="10"/>
    </row>
    <row r="40" spans="1:10" s="2" customFormat="1" x14ac:dyDescent="0.35">
      <c r="A40" s="6" t="s">
        <v>60</v>
      </c>
      <c r="B40" s="13"/>
      <c r="D40" s="11"/>
      <c r="F40" s="10"/>
      <c r="G40" s="10"/>
      <c r="H40" s="4"/>
      <c r="I40" s="10"/>
      <c r="J40" s="10"/>
    </row>
    <row r="41" spans="1:10" s="2" customFormat="1" x14ac:dyDescent="0.35">
      <c r="A41" s="6" t="s">
        <v>59</v>
      </c>
      <c r="B41" s="13"/>
      <c r="C41" s="2">
        <v>0.04</v>
      </c>
      <c r="D41" s="11" t="s">
        <v>87</v>
      </c>
      <c r="F41" s="10"/>
      <c r="G41" s="10"/>
      <c r="H41" s="4"/>
      <c r="I41" s="10"/>
      <c r="J41" s="10"/>
    </row>
    <row r="42" spans="1:10" s="20" customFormat="1" x14ac:dyDescent="0.35">
      <c r="A42" s="21" t="s">
        <v>32</v>
      </c>
      <c r="C42" s="2"/>
      <c r="F42" s="25"/>
      <c r="G42" s="25"/>
      <c r="H42" s="22"/>
      <c r="I42" s="25"/>
      <c r="J42" s="25"/>
    </row>
    <row r="43" spans="1:10" s="2" customFormat="1" x14ac:dyDescent="0.35">
      <c r="A43" s="7" t="s">
        <v>19</v>
      </c>
      <c r="B43" s="13"/>
      <c r="D43" s="11"/>
      <c r="F43" s="10"/>
      <c r="G43" s="10"/>
      <c r="H43" s="4"/>
      <c r="I43" s="10"/>
      <c r="J43" s="10"/>
    </row>
    <row r="44" spans="1:10" s="2" customFormat="1" x14ac:dyDescent="0.35">
      <c r="A44" s="6" t="s">
        <v>56</v>
      </c>
      <c r="B44" s="13"/>
      <c r="D44" s="11"/>
      <c r="F44" s="10"/>
      <c r="G44" s="10"/>
      <c r="H44" s="4"/>
      <c r="I44" s="10"/>
      <c r="J44" s="10"/>
    </row>
    <row r="45" spans="1:10" s="2" customFormat="1" x14ac:dyDescent="0.35">
      <c r="A45" s="6" t="s">
        <v>59</v>
      </c>
      <c r="B45" s="13"/>
      <c r="C45" s="2">
        <v>0.115</v>
      </c>
      <c r="D45" s="11" t="s">
        <v>87</v>
      </c>
      <c r="F45" s="10"/>
      <c r="G45" s="10"/>
      <c r="H45" s="4"/>
      <c r="I45" s="10"/>
      <c r="J45" s="10"/>
    </row>
    <row r="46" spans="1:10" s="20" customFormat="1" x14ac:dyDescent="0.35">
      <c r="A46" s="21" t="s">
        <v>32</v>
      </c>
      <c r="C46" s="2"/>
      <c r="F46" s="25"/>
      <c r="G46" s="25"/>
      <c r="H46" s="22"/>
      <c r="I46" s="25"/>
      <c r="J46" s="25"/>
    </row>
    <row r="47" spans="1:10" s="2" customFormat="1" x14ac:dyDescent="0.35">
      <c r="A47" s="7" t="s">
        <v>20</v>
      </c>
      <c r="B47" s="13"/>
      <c r="D47" s="11"/>
      <c r="F47" s="10"/>
      <c r="G47" s="10"/>
      <c r="H47" s="4"/>
      <c r="I47" s="10"/>
      <c r="J47" s="10"/>
    </row>
    <row r="48" spans="1:10" s="2" customFormat="1" x14ac:dyDescent="0.35">
      <c r="A48" s="6" t="s">
        <v>56</v>
      </c>
      <c r="B48" s="13"/>
      <c r="D48" s="11"/>
      <c r="F48" s="10"/>
      <c r="G48" s="10"/>
      <c r="H48" s="4"/>
      <c r="I48" s="10"/>
      <c r="J48" s="10"/>
    </row>
    <row r="49" spans="1:10" s="2" customFormat="1" x14ac:dyDescent="0.35">
      <c r="A49" s="6" t="s">
        <v>59</v>
      </c>
      <c r="B49" s="13"/>
      <c r="C49" s="2">
        <v>0.245</v>
      </c>
      <c r="D49" s="11" t="s">
        <v>87</v>
      </c>
      <c r="F49" s="10"/>
      <c r="G49" s="10"/>
      <c r="H49" s="4"/>
      <c r="I49" s="10"/>
      <c r="J49" s="10"/>
    </row>
    <row r="50" spans="1:10" s="20" customFormat="1" x14ac:dyDescent="0.35">
      <c r="A50" s="21" t="s">
        <v>32</v>
      </c>
      <c r="C50" s="2"/>
      <c r="F50" s="25"/>
      <c r="G50" s="25"/>
      <c r="H50" s="22"/>
      <c r="I50" s="25"/>
      <c r="J50" s="25"/>
    </row>
    <row r="51" spans="1:10" s="2" customFormat="1" x14ac:dyDescent="0.35">
      <c r="A51" s="7" t="s">
        <v>21</v>
      </c>
      <c r="B51" s="13"/>
      <c r="D51" s="11"/>
      <c r="F51" s="10"/>
      <c r="G51" s="10"/>
      <c r="H51" s="4"/>
      <c r="I51" s="10"/>
      <c r="J51" s="10"/>
    </row>
    <row r="52" spans="1:10" s="2" customFormat="1" x14ac:dyDescent="0.35">
      <c r="A52" s="6" t="s">
        <v>61</v>
      </c>
      <c r="B52" s="13"/>
      <c r="D52" s="11"/>
      <c r="F52" s="10"/>
      <c r="G52" s="10"/>
      <c r="H52" s="4"/>
      <c r="I52" s="10"/>
      <c r="J52" s="10"/>
    </row>
    <row r="53" spans="1:10" s="2" customFormat="1" x14ac:dyDescent="0.35">
      <c r="A53" s="6" t="s">
        <v>59</v>
      </c>
      <c r="B53" s="13"/>
      <c r="C53" s="2">
        <v>8.0000000000000002E-3</v>
      </c>
      <c r="D53" s="11" t="s">
        <v>87</v>
      </c>
      <c r="F53" s="10"/>
      <c r="G53" s="10"/>
      <c r="H53" s="4"/>
      <c r="I53" s="10"/>
      <c r="J53" s="10"/>
    </row>
    <row r="54" spans="1:10" s="20" customFormat="1" x14ac:dyDescent="0.35">
      <c r="A54" s="21" t="s">
        <v>32</v>
      </c>
      <c r="C54" s="2"/>
      <c r="F54" s="25"/>
      <c r="G54" s="25"/>
      <c r="H54" s="22"/>
      <c r="I54" s="25"/>
      <c r="J54" s="25"/>
    </row>
    <row r="55" spans="1:10" s="2" customFormat="1" x14ac:dyDescent="0.35">
      <c r="A55" s="7" t="s">
        <v>24</v>
      </c>
      <c r="B55" s="13"/>
      <c r="D55" s="11"/>
      <c r="F55" s="10"/>
      <c r="G55" s="10"/>
      <c r="H55" s="4"/>
      <c r="I55" s="10"/>
      <c r="J55" s="10"/>
    </row>
    <row r="56" spans="1:10" s="2" customFormat="1" x14ac:dyDescent="0.35">
      <c r="A56" s="6" t="s">
        <v>38</v>
      </c>
      <c r="B56" s="13"/>
      <c r="D56" s="11"/>
      <c r="F56" s="10"/>
      <c r="G56" s="10"/>
      <c r="H56" s="4"/>
      <c r="I56" s="10"/>
      <c r="J56" s="10"/>
    </row>
    <row r="57" spans="1:10" s="2" customFormat="1" x14ac:dyDescent="0.35">
      <c r="A57" s="8" t="s">
        <v>70</v>
      </c>
      <c r="B57" s="13"/>
      <c r="D57" s="11"/>
      <c r="F57" s="10"/>
      <c r="G57" s="10"/>
      <c r="H57" s="4"/>
      <c r="I57" s="10"/>
      <c r="J57" s="10"/>
    </row>
    <row r="58" spans="1:10" s="2" customFormat="1" x14ac:dyDescent="0.35">
      <c r="A58" s="8" t="s">
        <v>71</v>
      </c>
      <c r="B58" s="13"/>
      <c r="D58" s="11"/>
      <c r="F58" s="10"/>
      <c r="G58" s="10"/>
      <c r="H58" s="4"/>
      <c r="I58" s="10"/>
      <c r="J58" s="10"/>
    </row>
    <row r="59" spans="1:10" s="2" customFormat="1" x14ac:dyDescent="0.35">
      <c r="A59" s="8" t="s">
        <v>11</v>
      </c>
      <c r="B59" s="13"/>
      <c r="D59" s="11"/>
      <c r="E59" s="2">
        <f>B62</f>
        <v>0</v>
      </c>
      <c r="F59" s="10" t="e">
        <f>E59/B5</f>
        <v>#DIV/0!</v>
      </c>
      <c r="G59" s="10" t="e">
        <f>E59/B6</f>
        <v>#DIV/0!</v>
      </c>
      <c r="H59" s="4">
        <f>B60+(B61*C61)</f>
        <v>0</v>
      </c>
      <c r="I59" s="10" t="e">
        <f>H59/B5</f>
        <v>#DIV/0!</v>
      </c>
      <c r="J59" s="10" t="e">
        <f>H59/B6</f>
        <v>#DIV/0!</v>
      </c>
    </row>
    <row r="60" spans="1:10" s="2" customFormat="1" x14ac:dyDescent="0.35">
      <c r="A60" s="6" t="s">
        <v>56</v>
      </c>
      <c r="B60" s="13"/>
      <c r="D60" s="11"/>
      <c r="F60" s="10"/>
      <c r="G60" s="10"/>
      <c r="H60" s="4"/>
      <c r="I60" s="10"/>
      <c r="J60" s="10"/>
    </row>
    <row r="61" spans="1:10" s="2" customFormat="1" x14ac:dyDescent="0.35">
      <c r="A61" s="6" t="s">
        <v>62</v>
      </c>
      <c r="B61" s="13"/>
      <c r="C61" s="2">
        <v>4.6100000000000002E-2</v>
      </c>
      <c r="D61" s="11" t="s">
        <v>78</v>
      </c>
      <c r="F61" s="10"/>
      <c r="G61" s="10"/>
      <c r="H61" s="4"/>
      <c r="I61" s="10"/>
      <c r="J61" s="10"/>
    </row>
    <row r="62" spans="1:10" s="20" customFormat="1" x14ac:dyDescent="0.35">
      <c r="A62" s="21" t="s">
        <v>32</v>
      </c>
      <c r="C62" s="17"/>
      <c r="F62" s="25"/>
      <c r="G62" s="25"/>
      <c r="H62" s="22"/>
      <c r="I62" s="25"/>
      <c r="J62" s="25"/>
    </row>
    <row r="63" spans="1:10" s="2" customFormat="1" ht="29" x14ac:dyDescent="0.35">
      <c r="A63" s="8" t="s">
        <v>22</v>
      </c>
      <c r="B63" s="13"/>
      <c r="D63" s="11"/>
      <c r="F63" s="10"/>
      <c r="G63" s="10"/>
      <c r="H63" s="4"/>
      <c r="I63" s="10"/>
      <c r="J63" s="10"/>
    </row>
    <row r="64" spans="1:10" s="2" customFormat="1" hidden="1" x14ac:dyDescent="0.35">
      <c r="A64" s="9" t="s">
        <v>13</v>
      </c>
      <c r="B64" s="13" t="s">
        <v>12</v>
      </c>
      <c r="D64" s="11"/>
      <c r="F64" s="10"/>
      <c r="G64" s="10"/>
      <c r="H64" s="4"/>
      <c r="I64" s="10"/>
      <c r="J64" s="10"/>
    </row>
    <row r="65" spans="1:10" s="2" customFormat="1" ht="29" x14ac:dyDescent="0.35">
      <c r="A65" s="8" t="s">
        <v>26</v>
      </c>
      <c r="B65" s="15"/>
      <c r="D65" s="11"/>
      <c r="E65" s="2">
        <f>B68</f>
        <v>0</v>
      </c>
      <c r="F65" s="10" t="e">
        <f>E65/B5</f>
        <v>#DIV/0!</v>
      </c>
      <c r="G65" s="10" t="e">
        <f>E65/B6</f>
        <v>#DIV/0!</v>
      </c>
      <c r="H65" s="4">
        <f>B66+(B67*C67)</f>
        <v>0</v>
      </c>
      <c r="I65" s="10" t="e">
        <f>H65/B5</f>
        <v>#DIV/0!</v>
      </c>
      <c r="J65" s="10" t="e">
        <f>H65/B6</f>
        <v>#DIV/0!</v>
      </c>
    </row>
    <row r="66" spans="1:10" s="2" customFormat="1" x14ac:dyDescent="0.35">
      <c r="A66" s="9" t="s">
        <v>63</v>
      </c>
      <c r="B66" s="13"/>
      <c r="D66" s="11"/>
      <c r="F66" s="10"/>
      <c r="G66" s="10"/>
      <c r="H66" s="4"/>
      <c r="I66" s="10"/>
      <c r="J66" s="10"/>
    </row>
    <row r="67" spans="1:10" s="2" customFormat="1" ht="29" x14ac:dyDescent="0.35">
      <c r="A67" s="12" t="s">
        <v>64</v>
      </c>
      <c r="B67" s="13"/>
      <c r="C67" s="40">
        <v>1.35</v>
      </c>
      <c r="D67" s="11" t="s">
        <v>47</v>
      </c>
      <c r="F67" s="10"/>
      <c r="G67" s="10"/>
      <c r="H67" s="4"/>
      <c r="I67" s="10"/>
      <c r="J67" s="10"/>
    </row>
    <row r="68" spans="1:10" s="20" customFormat="1" x14ac:dyDescent="0.35">
      <c r="A68" s="21" t="s">
        <v>32</v>
      </c>
      <c r="C68" s="2"/>
      <c r="F68" s="25"/>
      <c r="G68" s="25"/>
      <c r="H68" s="22"/>
      <c r="I68" s="25"/>
      <c r="J68" s="25"/>
    </row>
    <row r="69" spans="1:10" s="2" customFormat="1" x14ac:dyDescent="0.35">
      <c r="A69" s="5" t="s">
        <v>25</v>
      </c>
      <c r="B69" s="15"/>
      <c r="D69" s="11"/>
      <c r="E69" s="2">
        <f>B72</f>
        <v>0</v>
      </c>
      <c r="F69" s="10" t="e">
        <f>E69/B5</f>
        <v>#DIV/0!</v>
      </c>
      <c r="G69" s="10" t="e">
        <f>E69/B6</f>
        <v>#DIV/0!</v>
      </c>
      <c r="H69" s="4">
        <f>B70+(B71*C71)</f>
        <v>0</v>
      </c>
      <c r="I69" s="10" t="e">
        <f>H69/B5</f>
        <v>#DIV/0!</v>
      </c>
      <c r="J69" s="10" t="e">
        <f>H69/B6</f>
        <v>#DIV/0!</v>
      </c>
    </row>
    <row r="70" spans="1:10" s="2" customFormat="1" x14ac:dyDescent="0.35">
      <c r="A70" s="9" t="s">
        <v>63</v>
      </c>
      <c r="B70" s="13"/>
      <c r="D70" s="11"/>
      <c r="F70" s="10"/>
      <c r="G70" s="10"/>
      <c r="H70" s="4"/>
      <c r="I70" s="10"/>
      <c r="J70" s="10"/>
    </row>
    <row r="71" spans="1:10" s="2" customFormat="1" x14ac:dyDescent="0.35">
      <c r="A71" s="9" t="s">
        <v>65</v>
      </c>
      <c r="B71" s="13"/>
      <c r="C71" s="40">
        <v>9.1999999999999993</v>
      </c>
      <c r="D71" s="11" t="s">
        <v>46</v>
      </c>
      <c r="F71" s="10"/>
      <c r="G71" s="10"/>
      <c r="H71" s="4"/>
      <c r="I71" s="10"/>
      <c r="J71" s="10"/>
    </row>
    <row r="72" spans="1:10" s="20" customFormat="1" x14ac:dyDescent="0.35">
      <c r="A72" s="21" t="s">
        <v>32</v>
      </c>
      <c r="C72" s="2"/>
      <c r="F72" s="25"/>
      <c r="G72" s="25"/>
      <c r="H72" s="22"/>
      <c r="I72" s="25"/>
      <c r="J72" s="25"/>
    </row>
    <row r="73" spans="1:10" s="2" customFormat="1" x14ac:dyDescent="0.35">
      <c r="A73" s="5" t="s">
        <v>83</v>
      </c>
      <c r="B73" s="16"/>
      <c r="D73" s="11"/>
      <c r="E73" s="2">
        <f>B76</f>
        <v>0</v>
      </c>
      <c r="F73" s="10" t="e">
        <f>E73/B5</f>
        <v>#DIV/0!</v>
      </c>
      <c r="G73" s="10" t="e">
        <f>E73/B6</f>
        <v>#DIV/0!</v>
      </c>
      <c r="H73" s="4">
        <f>B74+(B75*C75)</f>
        <v>0</v>
      </c>
      <c r="I73" s="42" t="e">
        <f>H73/B5</f>
        <v>#DIV/0!</v>
      </c>
      <c r="J73" s="42" t="e">
        <f>H73/B6</f>
        <v>#DIV/0!</v>
      </c>
    </row>
    <row r="74" spans="1:10" s="2" customFormat="1" x14ac:dyDescent="0.35">
      <c r="A74" s="9" t="s">
        <v>84</v>
      </c>
      <c r="B74" s="13"/>
      <c r="D74" s="11"/>
      <c r="F74" s="10"/>
      <c r="G74" s="10"/>
      <c r="H74" s="4"/>
      <c r="I74" s="10"/>
      <c r="J74" s="10"/>
    </row>
    <row r="75" spans="1:10" s="2" customFormat="1" x14ac:dyDescent="0.35">
      <c r="A75" s="9" t="s">
        <v>85</v>
      </c>
      <c r="B75" s="1"/>
      <c r="C75" s="40">
        <v>1.75</v>
      </c>
      <c r="D75" s="11" t="s">
        <v>86</v>
      </c>
      <c r="F75" s="10"/>
      <c r="G75" s="10"/>
      <c r="H75" s="4"/>
      <c r="I75" s="10"/>
      <c r="J75" s="10"/>
    </row>
    <row r="76" spans="1:10" s="20" customFormat="1" x14ac:dyDescent="0.35">
      <c r="A76" s="21" t="s">
        <v>32</v>
      </c>
      <c r="C76" s="2"/>
      <c r="F76" s="25"/>
      <c r="G76" s="25"/>
      <c r="H76" s="22"/>
      <c r="I76" s="25"/>
      <c r="J76" s="25"/>
    </row>
    <row r="77" spans="1:10" s="2" customFormat="1" ht="29" x14ac:dyDescent="0.35">
      <c r="A77" s="7" t="s">
        <v>15</v>
      </c>
      <c r="B77" s="13"/>
      <c r="D77" s="11"/>
      <c r="F77" s="10"/>
      <c r="G77" s="10"/>
      <c r="H77" s="4"/>
      <c r="I77" s="10"/>
      <c r="J77" s="10"/>
    </row>
    <row r="78" spans="1:10" s="2" customFormat="1" x14ac:dyDescent="0.35">
      <c r="A78" s="3" t="s">
        <v>7</v>
      </c>
      <c r="B78" s="13"/>
      <c r="D78" s="11"/>
      <c r="E78" s="2">
        <f>B81</f>
        <v>0</v>
      </c>
      <c r="F78" s="10" t="e">
        <f>E78/B5</f>
        <v>#DIV/0!</v>
      </c>
      <c r="G78" s="10" t="e">
        <f>E78/B6</f>
        <v>#DIV/0!</v>
      </c>
      <c r="H78" s="4">
        <f>B79+(B80*C80)</f>
        <v>0</v>
      </c>
      <c r="I78" s="10" t="e">
        <f>H78/B5</f>
        <v>#DIV/0!</v>
      </c>
      <c r="J78" s="10" t="e">
        <f>H78/B6</f>
        <v>#DIV/0!</v>
      </c>
    </row>
    <row r="79" spans="1:10" s="2" customFormat="1" ht="29" x14ac:dyDescent="0.35">
      <c r="A79" s="6" t="s">
        <v>67</v>
      </c>
      <c r="B79" s="13"/>
      <c r="D79" s="11"/>
      <c r="F79" s="10"/>
      <c r="G79" s="10"/>
      <c r="H79" s="4"/>
      <c r="I79" s="10"/>
      <c r="J79" s="10"/>
    </row>
    <row r="80" spans="1:10" s="2" customFormat="1" ht="29" x14ac:dyDescent="0.35">
      <c r="A80" s="6" t="s">
        <v>68</v>
      </c>
      <c r="B80" s="1"/>
      <c r="C80" s="10">
        <v>0.25</v>
      </c>
      <c r="D80" s="11" t="s">
        <v>79</v>
      </c>
      <c r="F80" s="10"/>
      <c r="G80" s="10"/>
      <c r="H80" s="4"/>
      <c r="I80" s="10"/>
      <c r="J80" s="10"/>
    </row>
    <row r="81" spans="1:10" s="20" customFormat="1" x14ac:dyDescent="0.35">
      <c r="A81" s="21" t="s">
        <v>32</v>
      </c>
      <c r="C81" s="2"/>
      <c r="F81" s="25"/>
      <c r="G81" s="25"/>
      <c r="H81" s="22"/>
      <c r="I81" s="25"/>
      <c r="J81" s="25"/>
    </row>
    <row r="82" spans="1:10" s="2" customFormat="1" x14ac:dyDescent="0.35">
      <c r="A82" s="3" t="s">
        <v>8</v>
      </c>
      <c r="B82" s="13"/>
      <c r="D82" s="11"/>
      <c r="E82" s="2">
        <f>B85</f>
        <v>0</v>
      </c>
      <c r="F82" s="10" t="e">
        <f>E82/B5</f>
        <v>#DIV/0!</v>
      </c>
      <c r="G82" s="10" t="e">
        <f>E82/B6</f>
        <v>#DIV/0!</v>
      </c>
      <c r="H82" s="4">
        <f>B83+(B84*C84)</f>
        <v>0</v>
      </c>
      <c r="I82" s="10" t="e">
        <f>H82/B5</f>
        <v>#DIV/0!</v>
      </c>
      <c r="J82" s="10" t="e">
        <f>H82/B6</f>
        <v>#DIV/0!</v>
      </c>
    </row>
    <row r="83" spans="1:10" s="2" customFormat="1" ht="29" x14ac:dyDescent="0.35">
      <c r="A83" s="6" t="s">
        <v>67</v>
      </c>
      <c r="B83" s="13"/>
      <c r="D83" s="11"/>
      <c r="F83" s="10"/>
      <c r="G83" s="10"/>
      <c r="H83" s="4"/>
      <c r="I83" s="10"/>
      <c r="J83" s="10"/>
    </row>
    <row r="84" spans="1:10" s="2" customFormat="1" ht="29" x14ac:dyDescent="0.35">
      <c r="A84" s="6" t="s">
        <v>68</v>
      </c>
      <c r="B84" s="1"/>
      <c r="C84" s="2">
        <v>0.23</v>
      </c>
      <c r="D84" s="11" t="s">
        <v>80</v>
      </c>
      <c r="F84" s="10"/>
      <c r="G84" s="10"/>
      <c r="H84" s="4"/>
      <c r="I84" s="10"/>
      <c r="J84" s="10"/>
    </row>
    <row r="85" spans="1:10" s="20" customFormat="1" x14ac:dyDescent="0.35">
      <c r="A85" s="21" t="s">
        <v>32</v>
      </c>
      <c r="C85" s="41"/>
      <c r="F85" s="25"/>
      <c r="G85" s="25"/>
      <c r="H85" s="22"/>
      <c r="I85" s="25"/>
      <c r="J85" s="25"/>
    </row>
    <row r="86" spans="1:10" s="2" customFormat="1" x14ac:dyDescent="0.35">
      <c r="A86" s="3" t="s">
        <v>5</v>
      </c>
      <c r="B86" s="13"/>
      <c r="D86" s="11"/>
      <c r="E86" s="2">
        <f>B89</f>
        <v>0</v>
      </c>
      <c r="F86" s="10" t="e">
        <f>E86/B5</f>
        <v>#DIV/0!</v>
      </c>
      <c r="G86" s="10" t="e">
        <f>E86/B6</f>
        <v>#DIV/0!</v>
      </c>
      <c r="H86" s="4">
        <f>B87+(B88*C88)</f>
        <v>0</v>
      </c>
      <c r="I86" s="10" t="e">
        <f>H86/B5</f>
        <v>#DIV/0!</v>
      </c>
      <c r="J86" s="10" t="e">
        <f>H86/B6</f>
        <v>#DIV/0!</v>
      </c>
    </row>
    <row r="87" spans="1:10" s="2" customFormat="1" ht="29" x14ac:dyDescent="0.35">
      <c r="A87" s="6" t="s">
        <v>69</v>
      </c>
      <c r="B87" s="13"/>
      <c r="D87" s="11"/>
      <c r="F87" s="10"/>
      <c r="G87" s="10"/>
      <c r="H87" s="4"/>
      <c r="I87" s="10"/>
      <c r="J87" s="10"/>
    </row>
    <row r="88" spans="1:10" s="2" customFormat="1" ht="29" x14ac:dyDescent="0.35">
      <c r="A88" s="6" t="s">
        <v>68</v>
      </c>
      <c r="B88" s="1"/>
      <c r="C88" s="2">
        <v>0.06</v>
      </c>
      <c r="D88" s="11" t="s">
        <v>81</v>
      </c>
      <c r="F88" s="10"/>
      <c r="G88" s="10"/>
      <c r="H88" s="4"/>
      <c r="I88" s="10"/>
      <c r="J88" s="10"/>
    </row>
    <row r="89" spans="1:10" s="20" customFormat="1" x14ac:dyDescent="0.35">
      <c r="A89" s="21" t="s">
        <v>32</v>
      </c>
      <c r="C89" s="2"/>
      <c r="F89" s="25"/>
      <c r="G89" s="25"/>
      <c r="H89" s="22"/>
      <c r="I89" s="25"/>
      <c r="J89" s="25"/>
    </row>
    <row r="90" spans="1:10" s="2" customFormat="1" x14ac:dyDescent="0.35">
      <c r="A90" s="3" t="s">
        <v>6</v>
      </c>
      <c r="B90" s="13"/>
      <c r="D90" s="11"/>
      <c r="E90" s="2">
        <f>B93</f>
        <v>0</v>
      </c>
      <c r="F90" s="10" t="e">
        <f>E90/B5</f>
        <v>#DIV/0!</v>
      </c>
      <c r="G90" s="10" t="e">
        <f>E90/B6</f>
        <v>#DIV/0!</v>
      </c>
      <c r="H90" s="4">
        <f>B91+(B92*C92)</f>
        <v>0</v>
      </c>
      <c r="I90" s="10" t="e">
        <f>H90/B5</f>
        <v>#DIV/0!</v>
      </c>
      <c r="J90" s="10" t="e">
        <f>H90/B6</f>
        <v>#DIV/0!</v>
      </c>
    </row>
    <row r="91" spans="1:10" s="2" customFormat="1" ht="29" x14ac:dyDescent="0.35">
      <c r="A91" s="6" t="s">
        <v>67</v>
      </c>
      <c r="B91" s="13"/>
      <c r="D91" s="11"/>
      <c r="F91" s="26"/>
      <c r="G91" s="10"/>
      <c r="H91" s="31"/>
      <c r="I91" s="10"/>
      <c r="J91" s="26"/>
    </row>
    <row r="92" spans="1:10" s="2" customFormat="1" ht="29" x14ac:dyDescent="0.35">
      <c r="A92" s="6" t="s">
        <v>68</v>
      </c>
      <c r="B92" s="1"/>
      <c r="C92" s="2">
        <v>0.22</v>
      </c>
      <c r="D92" s="11" t="s">
        <v>82</v>
      </c>
      <c r="F92" s="27"/>
      <c r="G92" s="10"/>
      <c r="H92" s="32"/>
      <c r="I92" s="10"/>
      <c r="J92" s="27"/>
    </row>
    <row r="93" spans="1:10" s="20" customFormat="1" ht="16" x14ac:dyDescent="0.35">
      <c r="A93" s="21" t="s">
        <v>32</v>
      </c>
      <c r="C93" s="2"/>
      <c r="F93" s="28"/>
      <c r="G93" s="25"/>
      <c r="H93" s="33"/>
      <c r="I93" s="25"/>
      <c r="J93" s="28"/>
    </row>
    <row r="94" spans="1:10" s="2" customFormat="1" x14ac:dyDescent="0.35">
      <c r="A94" s="5" t="s">
        <v>72</v>
      </c>
      <c r="B94" s="13"/>
      <c r="D94" s="11"/>
      <c r="E94" s="2">
        <f>B97</f>
        <v>0</v>
      </c>
      <c r="F94" s="10" t="e">
        <f>E94/B5</f>
        <v>#DIV/0!</v>
      </c>
      <c r="G94" s="10" t="e">
        <f>E94/B6</f>
        <v>#DIV/0!</v>
      </c>
      <c r="H94" s="4">
        <f>B95+(B96*C96)</f>
        <v>0</v>
      </c>
      <c r="I94" s="10" t="e">
        <f>H94/B5</f>
        <v>#DIV/0!</v>
      </c>
      <c r="J94" s="10" t="e">
        <f>H94/B6</f>
        <v>#DIV/0!</v>
      </c>
    </row>
    <row r="95" spans="1:10" s="2" customFormat="1" ht="16" x14ac:dyDescent="0.35">
      <c r="A95" s="6" t="s">
        <v>56</v>
      </c>
      <c r="B95" s="13"/>
      <c r="D95" s="11"/>
      <c r="F95" s="26"/>
      <c r="G95" s="10"/>
      <c r="H95" s="31"/>
      <c r="I95" s="10"/>
      <c r="J95" s="26"/>
    </row>
    <row r="96" spans="1:10" s="2" customFormat="1" ht="16" x14ac:dyDescent="0.35">
      <c r="A96" s="2" t="s">
        <v>66</v>
      </c>
      <c r="B96" s="1"/>
      <c r="C96" s="40">
        <v>9.0999999999999998E-2</v>
      </c>
      <c r="D96" s="11" t="s">
        <v>88</v>
      </c>
      <c r="F96" s="26"/>
      <c r="G96" s="10"/>
      <c r="H96" s="31"/>
      <c r="I96" s="10"/>
      <c r="J96" s="26"/>
    </row>
    <row r="97" spans="1:10" s="20" customFormat="1" x14ac:dyDescent="0.35">
      <c r="A97" s="21" t="s">
        <v>32</v>
      </c>
      <c r="C97" s="2"/>
      <c r="D97" s="11" t="s">
        <v>93</v>
      </c>
      <c r="F97" s="25"/>
      <c r="G97" s="25"/>
      <c r="H97" s="22"/>
      <c r="I97" s="25"/>
      <c r="J97" s="25"/>
    </row>
    <row r="98" spans="1:10" s="2" customFormat="1" x14ac:dyDescent="0.35">
      <c r="A98" s="7" t="s">
        <v>50</v>
      </c>
      <c r="B98" s="13"/>
      <c r="D98" s="11"/>
      <c r="F98" s="10"/>
      <c r="G98" s="10"/>
      <c r="H98" s="4"/>
      <c r="I98" s="10"/>
      <c r="J98" s="10"/>
    </row>
    <row r="99" spans="1:10" s="20" customFormat="1" x14ac:dyDescent="0.35">
      <c r="A99" s="21" t="s">
        <v>34</v>
      </c>
      <c r="C99" s="2"/>
      <c r="D99" s="11" t="s">
        <v>49</v>
      </c>
      <c r="E99" s="2">
        <f>B99</f>
        <v>0</v>
      </c>
      <c r="F99" s="10" t="e">
        <f>E99/B5</f>
        <v>#DIV/0!</v>
      </c>
      <c r="G99" s="10" t="e">
        <f>E99/B6</f>
        <v>#DIV/0!</v>
      </c>
      <c r="H99" s="4">
        <v>0</v>
      </c>
      <c r="I99" s="10">
        <v>0</v>
      </c>
      <c r="J99" s="10">
        <v>0</v>
      </c>
    </row>
    <row r="100" spans="1:10" s="2" customFormat="1" ht="29" x14ac:dyDescent="0.35">
      <c r="A100" s="7" t="s">
        <v>73</v>
      </c>
      <c r="D100" s="11" t="s">
        <v>48</v>
      </c>
      <c r="F100" s="10"/>
      <c r="G100" s="10"/>
      <c r="H100" s="4"/>
      <c r="I100" s="38">
        <v>0.26700000000000002</v>
      </c>
      <c r="J100" s="10"/>
    </row>
  </sheetData>
  <mergeCells count="2">
    <mergeCell ref="E1:J1"/>
    <mergeCell ref="B1:D1"/>
  </mergeCells>
  <phoneticPr fontId="3" type="noConversion"/>
  <pageMargins left="0.7" right="0.7" top="0.75" bottom="0.75" header="0.3" footer="0.3"/>
  <pageSetup paperSize="9" orientation="landscape" horizontalDpi="4294967293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73EFEC054CC034F8EDB76F1A360ED82" ma:contentTypeVersion="13" ma:contentTypeDescription="Crée un document." ma:contentTypeScope="" ma:versionID="4d1f7843dafbaf7060fbb41923145e75">
  <xsd:schema xmlns:xsd="http://www.w3.org/2001/XMLSchema" xmlns:xs="http://www.w3.org/2001/XMLSchema" xmlns:p="http://schemas.microsoft.com/office/2006/metadata/properties" xmlns:ns3="11b42e21-0980-4b78-a495-b69f5cacdeea" targetNamespace="http://schemas.microsoft.com/office/2006/metadata/properties" ma:root="true" ma:fieldsID="88687c60a19a4cb56067ce16b3b1454c" ns3:_="">
    <xsd:import namespace="11b42e21-0980-4b78-a495-b69f5cacdee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_activity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b42e21-0980-4b78-a495-b69f5cacdee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activity" ma:index="18" nillable="true" ma:displayName="_activity" ma:hidden="true" ma:internalName="_activity">
      <xsd:simpleType>
        <xsd:restriction base="dms:Note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11b42e21-0980-4b78-a495-b69f5cacdeea" xsi:nil="true"/>
  </documentManagement>
</p:properties>
</file>

<file path=customXml/itemProps1.xml><?xml version="1.0" encoding="utf-8"?>
<ds:datastoreItem xmlns:ds="http://schemas.openxmlformats.org/officeDocument/2006/customXml" ds:itemID="{793EB471-C34A-4432-82C2-17C1AB9A5AD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D322FFF-1BBB-41BD-988A-3A2B44A87BE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1b42e21-0980-4b78-a495-b69f5cacdee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52C2F67-4DAC-410B-9996-4E6AA0AC0DEE}">
  <ds:schemaRefs>
    <ds:schemaRef ds:uri="http://purl.org/dc/dcmitype/"/>
    <ds:schemaRef ds:uri="http://schemas.microsoft.com/office/infopath/2007/PartnerControls"/>
    <ds:schemaRef ds:uri="http://schemas.microsoft.com/office/2006/metadata/properties"/>
    <ds:schemaRef ds:uri="11b42e21-0980-4b78-a495-b69f5cacdeea"/>
    <ds:schemaRef ds:uri="http://purl.org/dc/terms/"/>
    <ds:schemaRef ds:uri="http://schemas.openxmlformats.org/package/2006/metadata/core-properties"/>
    <ds:schemaRef ds:uri="http://purl.org/dc/elements/1.1/"/>
    <ds:schemaRef ds:uri="http://schemas.microsoft.com/office/2006/documentManagement/typ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Contenu carbone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Valérie Vanwormhoudt</dc:creator>
  <cp:lastModifiedBy>Valérie Vanwormhoudt</cp:lastModifiedBy>
  <cp:lastPrinted>2023-12-28T09:57:04Z</cp:lastPrinted>
  <dcterms:created xsi:type="dcterms:W3CDTF">2023-12-12T15:17:09Z</dcterms:created>
  <dcterms:modified xsi:type="dcterms:W3CDTF">2026-10-15T09:09:59Z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0x010100E73EFEC054CC034F8EDB76F1A360ED82</vt:lpwstr>
  </property>
</Properties>
</file>