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cerclesas-my.sharepoint.com/personal/valerie_vanwormhoudt_mycercle_fr/Documents/RECONCILIONS/Module CSF/"/>
    </mc:Choice>
  </mc:AlternateContent>
  <xr:revisionPtr revIDLastSave="14" documentId="8_{2308A03E-E750-4E81-8297-8F362EB1D3E5}" xr6:coauthVersionLast="47" xr6:coauthVersionMax="47" xr10:uidLastSave="{D3EF6956-2DB1-4CC1-A6B7-4D521C6ADC2D}"/>
  <bookViews>
    <workbookView xWindow="-110" yWindow="-110" windowWidth="19420" windowHeight="11500" xr2:uid="{40F761D3-2FB8-4B06-B9E5-CFF2AEE72692}"/>
  </bookViews>
  <sheets>
    <sheet name="Contenu carbone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1" l="1"/>
  <c r="J51" i="1" s="1"/>
  <c r="I51" i="1" l="1"/>
  <c r="J54" i="1" l="1"/>
  <c r="J42" i="1"/>
  <c r="J38" i="1"/>
  <c r="J34" i="1"/>
  <c r="J30" i="1"/>
  <c r="J26" i="1"/>
  <c r="I54" i="1"/>
  <c r="I46" i="1"/>
  <c r="I42" i="1"/>
  <c r="I38" i="1"/>
  <c r="H86" i="1"/>
  <c r="I86" i="1" s="1"/>
  <c r="H82" i="1"/>
  <c r="J82" i="1" s="1"/>
  <c r="H78" i="1"/>
  <c r="J78" i="1" s="1"/>
  <c r="H74" i="1"/>
  <c r="J74" i="1" s="1"/>
  <c r="H70" i="1"/>
  <c r="J70" i="1" s="1"/>
  <c r="H64" i="1"/>
  <c r="I64" i="1" s="1"/>
  <c r="H59" i="1"/>
  <c r="J59" i="1" s="1"/>
  <c r="H54" i="1"/>
  <c r="H46" i="1"/>
  <c r="J46" i="1" s="1"/>
  <c r="H42" i="1"/>
  <c r="H38" i="1"/>
  <c r="H34" i="1"/>
  <c r="I34" i="1" s="1"/>
  <c r="H30" i="1"/>
  <c r="I30" i="1" s="1"/>
  <c r="H26" i="1"/>
  <c r="I26" i="1" s="1"/>
  <c r="H21" i="1"/>
  <c r="J21" i="1" s="1"/>
  <c r="H17" i="1"/>
  <c r="J17" i="1" s="1"/>
  <c r="H13" i="1"/>
  <c r="J13" i="1" s="1"/>
  <c r="H9" i="1"/>
  <c r="J9" i="1" s="1"/>
  <c r="G91" i="1"/>
  <c r="G86" i="1"/>
  <c r="G82" i="1"/>
  <c r="G59" i="1"/>
  <c r="G54" i="1"/>
  <c r="G46" i="1"/>
  <c r="G42" i="1"/>
  <c r="G38" i="1"/>
  <c r="G34" i="1"/>
  <c r="G30" i="1"/>
  <c r="G26" i="1"/>
  <c r="G21" i="1"/>
  <c r="G17" i="1"/>
  <c r="F70" i="1"/>
  <c r="F64" i="1"/>
  <c r="F59" i="1"/>
  <c r="F54" i="1"/>
  <c r="F46" i="1"/>
  <c r="F42" i="1"/>
  <c r="E91" i="1"/>
  <c r="F91" i="1" s="1"/>
  <c r="E86" i="1"/>
  <c r="F86" i="1" s="1"/>
  <c r="E82" i="1"/>
  <c r="F82" i="1" s="1"/>
  <c r="E78" i="1"/>
  <c r="G78" i="1" s="1"/>
  <c r="E74" i="1"/>
  <c r="G74" i="1" s="1"/>
  <c r="E70" i="1"/>
  <c r="G70" i="1" s="1"/>
  <c r="E64" i="1"/>
  <c r="G64" i="1" s="1"/>
  <c r="E59" i="1"/>
  <c r="E54" i="1"/>
  <c r="E46" i="1"/>
  <c r="E42" i="1"/>
  <c r="E38" i="1"/>
  <c r="F38" i="1" s="1"/>
  <c r="E34" i="1"/>
  <c r="F34" i="1" s="1"/>
  <c r="E30" i="1"/>
  <c r="F30" i="1" s="1"/>
  <c r="E26" i="1"/>
  <c r="F26" i="1" s="1"/>
  <c r="E21" i="1"/>
  <c r="F21" i="1" s="1"/>
  <c r="E17" i="1"/>
  <c r="F17" i="1" s="1"/>
  <c r="E13" i="1"/>
  <c r="G13" i="1" s="1"/>
  <c r="E9" i="1"/>
  <c r="E3" i="1" s="1"/>
  <c r="F3" i="1" s="1"/>
  <c r="F9" i="1" l="1"/>
  <c r="F13" i="1"/>
  <c r="I13" i="1"/>
  <c r="I78" i="1"/>
  <c r="J64" i="1"/>
  <c r="I70" i="1"/>
  <c r="F78" i="1"/>
  <c r="I74" i="1"/>
  <c r="I17" i="1"/>
  <c r="I21" i="1"/>
  <c r="G3" i="1"/>
  <c r="H3" i="1"/>
  <c r="I3" i="1" s="1"/>
  <c r="I59" i="1"/>
  <c r="F74" i="1"/>
  <c r="I9" i="1"/>
  <c r="I82" i="1"/>
  <c r="G9" i="1"/>
  <c r="J86" i="1"/>
  <c r="J3" i="1" l="1"/>
</calcChain>
</file>

<file path=xl/sharedStrings.xml><?xml version="1.0" encoding="utf-8"?>
<sst xmlns="http://schemas.openxmlformats.org/spreadsheetml/2006/main" count="120" uniqueCount="65">
  <si>
    <t>Gaz</t>
  </si>
  <si>
    <t>Charbon</t>
  </si>
  <si>
    <t>Pétrole brut, gazole ou diésel </t>
  </si>
  <si>
    <t>Essence</t>
  </si>
  <si>
    <t xml:space="preserve">DONNEES A SAISIR </t>
  </si>
  <si>
    <t>Services (logiciels...)</t>
  </si>
  <si>
    <t>Immobiliers et gros travaux</t>
  </si>
  <si>
    <t>Achat spécifique 1</t>
  </si>
  <si>
    <t>Achat spécifique 2</t>
  </si>
  <si>
    <t>Machines et équipements</t>
  </si>
  <si>
    <t>Véhicules automobiles</t>
  </si>
  <si>
    <t>Chiffre d’affaires hors taxe en euros</t>
  </si>
  <si>
    <t>1.1- Processus de combustion</t>
  </si>
  <si>
    <t>2.1.1 Electricité</t>
  </si>
  <si>
    <t>Total euros des factures corrigé</t>
  </si>
  <si>
    <t>1- Emission directe</t>
  </si>
  <si>
    <t>2.1.3  Achats d’investissements mesurés par  la dotation aux amortissements</t>
  </si>
  <si>
    <t>1.3 Autres Emissions directes</t>
  </si>
  <si>
    <t>1.2 Emissions des transports de personne pris en charge, y compris les indemnités kilométriques</t>
  </si>
  <si>
    <t>Avion</t>
  </si>
  <si>
    <t>TGV</t>
  </si>
  <si>
    <t>TER</t>
  </si>
  <si>
    <t>Voiture électrique</t>
  </si>
  <si>
    <t>Voiture thermique</t>
  </si>
  <si>
    <t>Transport en commun</t>
  </si>
  <si>
    <t xml:space="preserve">Exercice 2025 </t>
  </si>
  <si>
    <t xml:space="preserve">2.1.2  Achats de branches spécifiques, imposées par la méthode ou choisies par l’entreprise </t>
  </si>
  <si>
    <t>Contenu unitaire en carbone de référence estimé 2025 en kg CO2e</t>
  </si>
  <si>
    <t>Report du rapport d’expert en  kg CO2e</t>
  </si>
  <si>
    <t>2.1  Achats significatifs pour le contenu unitaire en carbone moyen</t>
  </si>
  <si>
    <t>2.2  Achats non significatifs  pour le contenu unitaire en carbone moyen</t>
  </si>
  <si>
    <t xml:space="preserve">2- Contenu carbone des Achats </t>
  </si>
  <si>
    <t>Total kg CO2e des factures renseignées en carbone</t>
  </si>
  <si>
    <t>Total  kg CO2e des factures renseignées en carbone</t>
  </si>
  <si>
    <t>Total quantité en  m3 des factures non renseignées en carbone</t>
  </si>
  <si>
    <t>Total quantité en l des factures non renseignées en carbone</t>
  </si>
  <si>
    <t>Total quantité en kg des factures non renseignées en carbone</t>
  </si>
  <si>
    <t>Total quantité en km des factures non renseignées en carbone</t>
  </si>
  <si>
    <t>Total quantité en kWh des factures non renseignées en carbone</t>
  </si>
  <si>
    <t>Total euros des factures non renseignées en carbone</t>
  </si>
  <si>
    <t>Total euros dotations aux amortissements pour les factures non renseignées en carbone</t>
  </si>
  <si>
    <t>Sources</t>
  </si>
  <si>
    <t>ADEME</t>
  </si>
  <si>
    <t>INSEE</t>
  </si>
  <si>
    <t>RESULTAT TOTAL</t>
  </si>
  <si>
    <t>Contenu en carbone en kg CO2e</t>
  </si>
  <si>
    <t>Contenu en carbone par € de vente</t>
  </si>
  <si>
    <t>Cout de revient en €</t>
  </si>
  <si>
    <t>Cout de production par € de vente</t>
  </si>
  <si>
    <t>RESULTATS</t>
  </si>
  <si>
    <r>
      <rPr>
        <sz val="10"/>
        <color theme="1"/>
        <rFont val="Calibri"/>
        <family val="2"/>
        <scheme val="minor"/>
      </rPr>
      <t xml:space="preserve">Chiffres à renseigner </t>
    </r>
    <r>
      <rPr>
        <sz val="10"/>
        <color rgb="FF00B050"/>
        <rFont val="Calibri"/>
        <family val="2"/>
        <scheme val="minor"/>
      </rPr>
      <t xml:space="preserve">en VERT pour des quantités physiques, </t>
    </r>
    <r>
      <rPr>
        <sz val="10"/>
        <color theme="4"/>
        <rFont val="Calibri"/>
        <family val="2"/>
        <scheme val="minor"/>
      </rPr>
      <t>en bleu pour des quantités en euros</t>
    </r>
  </si>
  <si>
    <t>Total en euros des factures</t>
  </si>
  <si>
    <t xml:space="preserve">Total en euros des factures </t>
  </si>
  <si>
    <t>2.3 Salaires et charges sociales</t>
  </si>
  <si>
    <t xml:space="preserve">Total en euros </t>
  </si>
  <si>
    <t>3- Contenu unitaire en carbone de référence de la branche en kg CO2e/€</t>
  </si>
  <si>
    <t>Cout de production par unité de vente</t>
  </si>
  <si>
    <t xml:space="preserve">ADEME retraité Carbones sur factures </t>
  </si>
  <si>
    <t xml:space="preserve"> INSEE retraité Carbones sur factures</t>
  </si>
  <si>
    <t>Contenu en carbone par unité de vente</t>
  </si>
  <si>
    <t>Total  kg CO2e  des factures renseignées en carbone</t>
  </si>
  <si>
    <t>Total kg CO2e  des factures renseignées en carbone</t>
  </si>
  <si>
    <t xml:space="preserve"> Total  kg CO2e  des factures renseignées en carbone</t>
  </si>
  <si>
    <t>Total  kg CO2e dotations aux amortissements pour les factures renseignées en carbone</t>
  </si>
  <si>
    <t>Quantité vendue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</si>
</sst>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/>
    <xf numFmtId="1" fontId="1" fillId="0" borderId="0" xfId="0" applyNumberFormat="1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2" fontId="1" fillId="0" borderId="0" xfId="0" applyNumberFormat="1" applyFont="1"/>
    <xf numFmtId="0" fontId="1" fillId="0" borderId="0" xfId="0" applyFont="1" applyAlignment="1">
      <alignment vertical="center" wrapText="1"/>
    </xf>
    <xf numFmtId="1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" fillId="3" borderId="0" xfId="0" applyFont="1" applyFill="1"/>
    <xf numFmtId="1" fontId="0" fillId="0" borderId="0" xfId="0" applyNumberFormat="1"/>
    <xf numFmtId="2" fontId="0" fillId="0" borderId="0" xfId="0" applyNumberFormat="1"/>
    <xf numFmtId="0" fontId="4" fillId="0" borderId="0" xfId="0" applyFont="1" applyAlignment="1">
      <alignment horizontal="center" vertical="center" wrapText="1"/>
    </xf>
    <xf numFmtId="0" fontId="1" fillId="3" borderId="1" xfId="0" applyFont="1" applyFill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9807-012A-4D74-868F-440DC1762819}">
  <dimension ref="A1:J93"/>
  <sheetViews>
    <sheetView tabSelected="1" zoomScale="110" zoomScaleNormal="110" workbookViewId="0">
      <pane ySplit="2" topLeftCell="A3" activePane="bottomLeft" state="frozen"/>
      <selection pane="bottomLeft"/>
    </sheetView>
  </sheetViews>
  <sheetFormatPr baseColWidth="10" defaultRowHeight="14.5" x14ac:dyDescent="0.35"/>
  <cols>
    <col min="1" max="1" width="53.26953125" style="1" customWidth="1"/>
    <col min="2" max="2" width="10.6328125" style="1" customWidth="1"/>
    <col min="3" max="3" width="10.90625" style="1"/>
    <col min="4" max="4" width="8.1796875" style="16" customWidth="1"/>
    <col min="5" max="5" width="9.26953125" customWidth="1"/>
    <col min="8" max="8" width="10.90625" style="20"/>
    <col min="9" max="10" width="10.90625" style="21"/>
  </cols>
  <sheetData>
    <row r="1" spans="1:10" ht="46" customHeight="1" x14ac:dyDescent="0.35">
      <c r="B1" s="27" t="s">
        <v>50</v>
      </c>
      <c r="C1" s="27"/>
      <c r="D1" s="27"/>
      <c r="E1" s="26" t="s">
        <v>49</v>
      </c>
      <c r="F1" s="26"/>
      <c r="G1" s="26"/>
      <c r="H1" s="26"/>
      <c r="I1" s="26"/>
      <c r="J1" s="26"/>
    </row>
    <row r="2" spans="1:10" ht="87" x14ac:dyDescent="0.35">
      <c r="B2" s="22" t="s">
        <v>25</v>
      </c>
      <c r="C2" s="14" t="s">
        <v>27</v>
      </c>
      <c r="D2" s="15" t="s">
        <v>41</v>
      </c>
      <c r="E2" s="13" t="s">
        <v>47</v>
      </c>
      <c r="F2" s="12" t="s">
        <v>48</v>
      </c>
      <c r="G2" s="12" t="s">
        <v>56</v>
      </c>
      <c r="H2" s="11" t="s">
        <v>45</v>
      </c>
      <c r="I2" s="12" t="s">
        <v>46</v>
      </c>
      <c r="J2" s="12" t="s">
        <v>59</v>
      </c>
    </row>
    <row r="3" spans="1:10" x14ac:dyDescent="0.35">
      <c r="A3" s="2" t="s">
        <v>44</v>
      </c>
      <c r="B3" s="10"/>
      <c r="C3" s="14"/>
      <c r="D3" s="15"/>
      <c r="E3">
        <f>SUM(E9:E91)</f>
        <v>0</v>
      </c>
      <c r="F3" t="e">
        <f>E3/B5</f>
        <v>#DIV/0!</v>
      </c>
      <c r="G3" t="e">
        <f>E3/B6</f>
        <v>#DIV/0!</v>
      </c>
      <c r="H3" s="20">
        <f>SUM(H9:H91)</f>
        <v>0</v>
      </c>
      <c r="I3" s="21" t="e">
        <f>H3/B5</f>
        <v>#DIV/0!</v>
      </c>
      <c r="J3" s="21" t="e">
        <f>H3/B6</f>
        <v>#DIV/0!</v>
      </c>
    </row>
    <row r="4" spans="1:10" s="1" customFormat="1" ht="15" thickBot="1" x14ac:dyDescent="0.4">
      <c r="A4" s="2" t="s">
        <v>4</v>
      </c>
      <c r="D4" s="16"/>
      <c r="H4" s="3"/>
      <c r="I4" s="9"/>
      <c r="J4" s="9"/>
    </row>
    <row r="5" spans="1:10" s="1" customFormat="1" ht="15" thickBot="1" x14ac:dyDescent="0.4">
      <c r="A5" s="1" t="s">
        <v>11</v>
      </c>
      <c r="B5" s="23"/>
      <c r="D5" s="16"/>
      <c r="H5" s="3"/>
      <c r="I5" s="9"/>
      <c r="J5" s="9"/>
    </row>
    <row r="6" spans="1:10" s="1" customFormat="1" ht="15" thickBot="1" x14ac:dyDescent="0.4">
      <c r="A6" s="1" t="s">
        <v>64</v>
      </c>
      <c r="B6" s="24"/>
      <c r="D6" s="16"/>
      <c r="H6" s="3"/>
      <c r="I6" s="9"/>
      <c r="J6" s="9"/>
    </row>
    <row r="7" spans="1:10" s="1" customFormat="1" x14ac:dyDescent="0.35">
      <c r="A7" s="2" t="s">
        <v>15</v>
      </c>
      <c r="D7" s="16"/>
      <c r="H7" s="3"/>
      <c r="I7" s="9"/>
      <c r="J7" s="9"/>
    </row>
    <row r="8" spans="1:10" s="1" customFormat="1" x14ac:dyDescent="0.35">
      <c r="A8" s="2" t="s">
        <v>12</v>
      </c>
      <c r="D8" s="16"/>
      <c r="H8" s="3"/>
      <c r="I8" s="9"/>
      <c r="J8" s="9"/>
    </row>
    <row r="9" spans="1:10" s="1" customFormat="1" ht="15" thickBot="1" x14ac:dyDescent="0.4">
      <c r="A9" s="4" t="s">
        <v>0</v>
      </c>
      <c r="D9" s="16"/>
      <c r="E9" s="1">
        <f>B12</f>
        <v>0</v>
      </c>
      <c r="F9" s="1" t="e">
        <f>E9/B5</f>
        <v>#DIV/0!</v>
      </c>
      <c r="G9" s="1" t="e">
        <f>E9/B6</f>
        <v>#DIV/0!</v>
      </c>
      <c r="H9" s="3">
        <f>B10+(B11*C11)</f>
        <v>0</v>
      </c>
      <c r="I9" s="9" t="e">
        <f>H9/B5</f>
        <v>#DIV/0!</v>
      </c>
      <c r="J9" s="9" t="e">
        <f>H9/B6</f>
        <v>#DIV/0!</v>
      </c>
    </row>
    <row r="10" spans="1:10" s="1" customFormat="1" ht="15" thickBot="1" x14ac:dyDescent="0.4">
      <c r="A10" s="1" t="s">
        <v>32</v>
      </c>
      <c r="B10" s="24"/>
      <c r="D10" s="16"/>
      <c r="H10" s="3"/>
      <c r="I10" s="9"/>
      <c r="J10" s="9"/>
    </row>
    <row r="11" spans="1:10" s="1" customFormat="1" ht="18.5" customHeight="1" thickBot="1" x14ac:dyDescent="0.4">
      <c r="A11" s="5" t="s">
        <v>34</v>
      </c>
      <c r="B11" s="24"/>
      <c r="C11" s="1">
        <v>2.52</v>
      </c>
      <c r="D11" s="16" t="s">
        <v>42</v>
      </c>
      <c r="H11" s="3"/>
      <c r="I11" s="9"/>
      <c r="J11" s="9"/>
    </row>
    <row r="12" spans="1:10" s="1" customFormat="1" ht="15" thickBot="1" x14ac:dyDescent="0.4">
      <c r="A12" s="17" t="s">
        <v>51</v>
      </c>
      <c r="B12" s="23"/>
      <c r="D12" s="16"/>
      <c r="H12" s="3"/>
      <c r="I12" s="9"/>
      <c r="J12" s="9"/>
    </row>
    <row r="13" spans="1:10" s="1" customFormat="1" ht="15" thickBot="1" x14ac:dyDescent="0.4">
      <c r="A13" s="4" t="s">
        <v>2</v>
      </c>
      <c r="D13" s="16"/>
      <c r="E13" s="1">
        <f>B16</f>
        <v>0</v>
      </c>
      <c r="F13" s="1" t="e">
        <f>E13/B5</f>
        <v>#DIV/0!</v>
      </c>
      <c r="G13" s="1" t="e">
        <f>E13/B6</f>
        <v>#DIV/0!</v>
      </c>
      <c r="H13" s="3">
        <f>B14+(B15*C15)</f>
        <v>0</v>
      </c>
      <c r="I13" s="9" t="e">
        <f>H13/B5</f>
        <v>#DIV/0!</v>
      </c>
      <c r="J13" s="9" t="e">
        <f>H13/B6</f>
        <v>#DIV/0!</v>
      </c>
    </row>
    <row r="14" spans="1:10" s="1" customFormat="1" ht="15" thickBot="1" x14ac:dyDescent="0.4">
      <c r="A14" s="1" t="s">
        <v>33</v>
      </c>
      <c r="B14" s="24"/>
      <c r="D14" s="16"/>
      <c r="H14" s="3"/>
      <c r="I14" s="9"/>
      <c r="J14" s="9"/>
    </row>
    <row r="15" spans="1:10" s="1" customFormat="1" ht="15" thickBot="1" x14ac:dyDescent="0.4">
      <c r="A15" s="5" t="s">
        <v>35</v>
      </c>
      <c r="B15" s="24"/>
      <c r="C15" s="1">
        <v>3.49</v>
      </c>
      <c r="D15" s="16" t="s">
        <v>42</v>
      </c>
      <c r="H15" s="3"/>
      <c r="I15" s="9"/>
      <c r="J15" s="9"/>
    </row>
    <row r="16" spans="1:10" s="1" customFormat="1" ht="15" thickBot="1" x14ac:dyDescent="0.4">
      <c r="A16" s="17" t="s">
        <v>51</v>
      </c>
      <c r="B16" s="23"/>
      <c r="D16" s="16"/>
      <c r="H16" s="3"/>
      <c r="I16" s="9"/>
      <c r="J16" s="9"/>
    </row>
    <row r="17" spans="1:10" s="1" customFormat="1" ht="15" thickBot="1" x14ac:dyDescent="0.4">
      <c r="A17" s="4" t="s">
        <v>3</v>
      </c>
      <c r="D17" s="16"/>
      <c r="E17" s="1">
        <f>B20</f>
        <v>0</v>
      </c>
      <c r="F17" s="1" t="e">
        <f>E17/B5</f>
        <v>#DIV/0!</v>
      </c>
      <c r="G17" s="1" t="e">
        <f>E17/B6</f>
        <v>#DIV/0!</v>
      </c>
      <c r="H17" s="3">
        <f>B18+(B19*C19)</f>
        <v>0</v>
      </c>
      <c r="I17" s="9" t="e">
        <f>H17/B5</f>
        <v>#DIV/0!</v>
      </c>
      <c r="J17" s="9" t="e">
        <f>H17/B6</f>
        <v>#DIV/0!</v>
      </c>
    </row>
    <row r="18" spans="1:10" s="1" customFormat="1" ht="15" thickBot="1" x14ac:dyDescent="0.4">
      <c r="A18" s="1" t="s">
        <v>33</v>
      </c>
      <c r="B18" s="24"/>
      <c r="D18" s="16"/>
      <c r="H18" s="3"/>
      <c r="I18" s="9"/>
      <c r="J18" s="9"/>
    </row>
    <row r="19" spans="1:10" s="1" customFormat="1" ht="15" thickBot="1" x14ac:dyDescent="0.4">
      <c r="A19" s="5" t="s">
        <v>35</v>
      </c>
      <c r="B19" s="24"/>
      <c r="C19" s="1">
        <v>3.12</v>
      </c>
      <c r="D19" s="16" t="s">
        <v>42</v>
      </c>
      <c r="H19" s="3"/>
      <c r="I19" s="9"/>
      <c r="J19" s="9"/>
    </row>
    <row r="20" spans="1:10" s="1" customFormat="1" ht="15" thickBot="1" x14ac:dyDescent="0.4">
      <c r="A20" s="17" t="s">
        <v>51</v>
      </c>
      <c r="B20" s="23"/>
      <c r="D20" s="16"/>
      <c r="H20" s="3"/>
      <c r="I20" s="9"/>
      <c r="J20" s="9"/>
    </row>
    <row r="21" spans="1:10" s="1" customFormat="1" ht="15" thickBot="1" x14ac:dyDescent="0.4">
      <c r="A21" s="4" t="s">
        <v>1</v>
      </c>
      <c r="D21" s="16"/>
      <c r="E21" s="1">
        <f>B24</f>
        <v>0</v>
      </c>
      <c r="F21" s="1" t="e">
        <f>E21/B5</f>
        <v>#DIV/0!</v>
      </c>
      <c r="G21" s="1" t="e">
        <f>E21/B6</f>
        <v>#DIV/0!</v>
      </c>
      <c r="H21" s="3">
        <f>B22+(B23*C23)</f>
        <v>0</v>
      </c>
      <c r="I21" s="9" t="e">
        <f>H21/B5</f>
        <v>#DIV/0!</v>
      </c>
      <c r="J21" s="9" t="e">
        <f>H21/B6</f>
        <v>#DIV/0!</v>
      </c>
    </row>
    <row r="22" spans="1:10" s="1" customFormat="1" ht="15" thickBot="1" x14ac:dyDescent="0.4">
      <c r="A22" s="5" t="s">
        <v>33</v>
      </c>
      <c r="B22" s="24"/>
      <c r="D22" s="16"/>
      <c r="H22" s="3"/>
      <c r="I22" s="9"/>
      <c r="J22" s="9"/>
    </row>
    <row r="23" spans="1:10" s="1" customFormat="1" ht="15" thickBot="1" x14ac:dyDescent="0.4">
      <c r="A23" s="5" t="s">
        <v>36</v>
      </c>
      <c r="B23" s="24"/>
      <c r="C23" s="1">
        <v>2.71</v>
      </c>
      <c r="D23" s="16" t="s">
        <v>42</v>
      </c>
      <c r="H23" s="3"/>
      <c r="I23" s="9"/>
      <c r="J23" s="9"/>
    </row>
    <row r="24" spans="1:10" s="1" customFormat="1" ht="15" thickBot="1" x14ac:dyDescent="0.4">
      <c r="A24" s="17" t="s">
        <v>51</v>
      </c>
      <c r="B24" s="23"/>
      <c r="D24" s="16"/>
      <c r="H24" s="3"/>
      <c r="I24" s="9"/>
      <c r="J24" s="9"/>
    </row>
    <row r="25" spans="1:10" s="1" customFormat="1" ht="29" x14ac:dyDescent="0.35">
      <c r="A25" s="6" t="s">
        <v>18</v>
      </c>
      <c r="D25" s="16"/>
      <c r="H25" s="3"/>
      <c r="I25" s="9"/>
      <c r="J25" s="9"/>
    </row>
    <row r="26" spans="1:10" s="1" customFormat="1" ht="15" thickBot="1" x14ac:dyDescent="0.4">
      <c r="A26" s="6" t="s">
        <v>19</v>
      </c>
      <c r="D26" s="16"/>
      <c r="E26" s="1">
        <f>B29</f>
        <v>0</v>
      </c>
      <c r="F26" s="1" t="e">
        <f>E26/B5</f>
        <v>#DIV/0!</v>
      </c>
      <c r="G26" s="1" t="e">
        <f>E26/B6</f>
        <v>#DIV/0!</v>
      </c>
      <c r="H26" s="3">
        <f>B27+(B28*C28)</f>
        <v>0</v>
      </c>
      <c r="I26" s="9" t="e">
        <f>H26/B5</f>
        <v>#DIV/0!</v>
      </c>
      <c r="J26" s="9" t="e">
        <f>H26/B6</f>
        <v>#DIV/0!</v>
      </c>
    </row>
    <row r="27" spans="1:10" s="1" customFormat="1" ht="15" thickBot="1" x14ac:dyDescent="0.4">
      <c r="A27" s="5" t="s">
        <v>33</v>
      </c>
      <c r="B27" s="24"/>
      <c r="D27" s="16"/>
      <c r="H27" s="3"/>
      <c r="I27" s="9"/>
      <c r="J27" s="9"/>
    </row>
    <row r="28" spans="1:10" s="1" customFormat="1" ht="15" thickBot="1" x14ac:dyDescent="0.4">
      <c r="A28" s="5" t="s">
        <v>37</v>
      </c>
      <c r="B28" s="24"/>
      <c r="C28" s="1">
        <v>0.24</v>
      </c>
      <c r="D28" s="16" t="s">
        <v>57</v>
      </c>
      <c r="H28" s="3"/>
      <c r="I28" s="9"/>
      <c r="J28" s="9"/>
    </row>
    <row r="29" spans="1:10" s="1" customFormat="1" ht="15" thickBot="1" x14ac:dyDescent="0.4">
      <c r="A29" s="17" t="s">
        <v>51</v>
      </c>
      <c r="B29" s="23"/>
      <c r="D29" s="16"/>
      <c r="H29" s="3"/>
      <c r="I29" s="9"/>
      <c r="J29" s="9"/>
    </row>
    <row r="30" spans="1:10" s="1" customFormat="1" ht="15" thickBot="1" x14ac:dyDescent="0.4">
      <c r="A30" s="6" t="s">
        <v>20</v>
      </c>
      <c r="D30" s="16"/>
      <c r="E30" s="1">
        <f>B33</f>
        <v>0</v>
      </c>
      <c r="F30" s="1" t="e">
        <f>E30/B5</f>
        <v>#DIV/0!</v>
      </c>
      <c r="G30" s="1" t="e">
        <f>E30/B6</f>
        <v>#DIV/0!</v>
      </c>
      <c r="H30" s="3">
        <f>B31+(B32*C32)</f>
        <v>0</v>
      </c>
      <c r="I30" s="9" t="e">
        <f>H30/B5</f>
        <v>#DIV/0!</v>
      </c>
      <c r="J30" s="9" t="e">
        <f>H30/B6</f>
        <v>#DIV/0!</v>
      </c>
    </row>
    <row r="31" spans="1:10" s="1" customFormat="1" ht="15" thickBot="1" x14ac:dyDescent="0.4">
      <c r="A31" s="5" t="s">
        <v>33</v>
      </c>
      <c r="B31" s="24"/>
      <c r="D31" s="16"/>
      <c r="H31" s="3"/>
      <c r="I31" s="9"/>
      <c r="J31" s="9"/>
    </row>
    <row r="32" spans="1:10" s="1" customFormat="1" ht="15" thickBot="1" x14ac:dyDescent="0.4">
      <c r="A32" s="5" t="s">
        <v>37</v>
      </c>
      <c r="B32" s="24"/>
      <c r="C32" s="1">
        <v>3.0000000000000001E-3</v>
      </c>
      <c r="D32" s="16" t="s">
        <v>57</v>
      </c>
      <c r="H32" s="3"/>
      <c r="I32" s="9"/>
      <c r="J32" s="9"/>
    </row>
    <row r="33" spans="1:10" s="1" customFormat="1" ht="15" thickBot="1" x14ac:dyDescent="0.4">
      <c r="A33" s="17" t="s">
        <v>51</v>
      </c>
      <c r="B33" s="23"/>
      <c r="D33" s="16"/>
      <c r="H33" s="3"/>
      <c r="I33" s="9"/>
      <c r="J33" s="9"/>
    </row>
    <row r="34" spans="1:10" s="1" customFormat="1" ht="15" thickBot="1" x14ac:dyDescent="0.4">
      <c r="A34" s="6" t="s">
        <v>21</v>
      </c>
      <c r="D34" s="16"/>
      <c r="E34" s="1">
        <f>B37</f>
        <v>0</v>
      </c>
      <c r="F34" s="1" t="e">
        <f>E34/B5</f>
        <v>#DIV/0!</v>
      </c>
      <c r="G34" s="1" t="e">
        <f>E34/B6</f>
        <v>#DIV/0!</v>
      </c>
      <c r="H34" s="3">
        <f>B35+(B36*C36)</f>
        <v>0</v>
      </c>
      <c r="I34" s="9" t="e">
        <f>H34/B5</f>
        <v>#DIV/0!</v>
      </c>
      <c r="J34" s="9" t="e">
        <f>H34/B6</f>
        <v>#DIV/0!</v>
      </c>
    </row>
    <row r="35" spans="1:10" s="1" customFormat="1" ht="15" thickBot="1" x14ac:dyDescent="0.4">
      <c r="A35" s="5" t="s">
        <v>60</v>
      </c>
      <c r="B35" s="24"/>
      <c r="D35" s="16"/>
      <c r="H35" s="3"/>
      <c r="I35" s="9"/>
      <c r="J35" s="9"/>
    </row>
    <row r="36" spans="1:10" s="1" customFormat="1" ht="15" thickBot="1" x14ac:dyDescent="0.4">
      <c r="A36" s="5" t="s">
        <v>37</v>
      </c>
      <c r="B36" s="24"/>
      <c r="C36" s="1">
        <v>0.04</v>
      </c>
      <c r="D36" s="16" t="s">
        <v>57</v>
      </c>
      <c r="H36" s="3"/>
      <c r="I36" s="9"/>
      <c r="J36" s="9"/>
    </row>
    <row r="37" spans="1:10" s="1" customFormat="1" ht="15" thickBot="1" x14ac:dyDescent="0.4">
      <c r="A37" s="17" t="s">
        <v>51</v>
      </c>
      <c r="B37" s="23"/>
      <c r="D37" s="16"/>
      <c r="H37" s="3"/>
      <c r="I37" s="9"/>
      <c r="J37" s="9"/>
    </row>
    <row r="38" spans="1:10" s="1" customFormat="1" ht="15" thickBot="1" x14ac:dyDescent="0.4">
      <c r="A38" s="6" t="s">
        <v>22</v>
      </c>
      <c r="D38" s="16"/>
      <c r="E38" s="1">
        <f>B41</f>
        <v>0</v>
      </c>
      <c r="F38" s="1" t="e">
        <f>E38/B5</f>
        <v>#DIV/0!</v>
      </c>
      <c r="G38" s="1" t="e">
        <f>E38/B6</f>
        <v>#DIV/0!</v>
      </c>
      <c r="H38" s="3">
        <f>B39+(B40*C40)</f>
        <v>0</v>
      </c>
      <c r="I38" s="9" t="e">
        <f>H38/B5</f>
        <v>#DIV/0!</v>
      </c>
      <c r="J38" s="9" t="e">
        <f>H38/B6</f>
        <v>#DIV/0!</v>
      </c>
    </row>
    <row r="39" spans="1:10" s="1" customFormat="1" ht="15" thickBot="1" x14ac:dyDescent="0.4">
      <c r="A39" s="5" t="s">
        <v>33</v>
      </c>
      <c r="B39" s="24"/>
      <c r="D39" s="16"/>
      <c r="H39" s="3"/>
      <c r="I39" s="9"/>
      <c r="J39" s="9"/>
    </row>
    <row r="40" spans="1:10" s="1" customFormat="1" ht="15" thickBot="1" x14ac:dyDescent="0.4">
      <c r="A40" s="5" t="s">
        <v>37</v>
      </c>
      <c r="B40" s="24"/>
      <c r="C40" s="1">
        <v>0.115</v>
      </c>
      <c r="D40" s="16" t="s">
        <v>57</v>
      </c>
      <c r="H40" s="3"/>
      <c r="I40" s="9"/>
      <c r="J40" s="9"/>
    </row>
    <row r="41" spans="1:10" s="1" customFormat="1" ht="15" thickBot="1" x14ac:dyDescent="0.4">
      <c r="A41" s="17" t="s">
        <v>51</v>
      </c>
      <c r="B41" s="23"/>
      <c r="D41" s="16"/>
      <c r="H41" s="3"/>
      <c r="I41" s="9"/>
      <c r="J41" s="9"/>
    </row>
    <row r="42" spans="1:10" s="1" customFormat="1" ht="15" thickBot="1" x14ac:dyDescent="0.4">
      <c r="A42" s="6" t="s">
        <v>23</v>
      </c>
      <c r="D42" s="16"/>
      <c r="E42" s="1">
        <f>B45</f>
        <v>0</v>
      </c>
      <c r="F42" s="1" t="e">
        <f>E42/B5</f>
        <v>#DIV/0!</v>
      </c>
      <c r="G42" s="1" t="e">
        <f>E42/B6</f>
        <v>#DIV/0!</v>
      </c>
      <c r="H42" s="3">
        <f>B43+(B44*C44)</f>
        <v>0</v>
      </c>
      <c r="I42" s="9" t="e">
        <f>H42/B5</f>
        <v>#DIV/0!</v>
      </c>
      <c r="J42" s="9" t="e">
        <f>H42/B6</f>
        <v>#DIV/0!</v>
      </c>
    </row>
    <row r="43" spans="1:10" s="1" customFormat="1" ht="15" thickBot="1" x14ac:dyDescent="0.4">
      <c r="A43" s="5" t="s">
        <v>33</v>
      </c>
      <c r="B43" s="24"/>
      <c r="D43" s="16"/>
      <c r="H43" s="3"/>
      <c r="I43" s="9"/>
      <c r="J43" s="9"/>
    </row>
    <row r="44" spans="1:10" s="1" customFormat="1" ht="15" thickBot="1" x14ac:dyDescent="0.4">
      <c r="A44" s="5" t="s">
        <v>37</v>
      </c>
      <c r="B44" s="24"/>
      <c r="C44" s="1">
        <v>0.245</v>
      </c>
      <c r="D44" s="16" t="s">
        <v>57</v>
      </c>
      <c r="H44" s="3"/>
      <c r="I44" s="9"/>
      <c r="J44" s="9"/>
    </row>
    <row r="45" spans="1:10" s="1" customFormat="1" ht="15" thickBot="1" x14ac:dyDescent="0.4">
      <c r="A45" s="17" t="s">
        <v>51</v>
      </c>
      <c r="B45" s="23"/>
      <c r="D45" s="16"/>
      <c r="H45" s="3"/>
      <c r="I45" s="9"/>
      <c r="J45" s="9"/>
    </row>
    <row r="46" spans="1:10" s="1" customFormat="1" ht="15" thickBot="1" x14ac:dyDescent="0.4">
      <c r="A46" s="6" t="s">
        <v>24</v>
      </c>
      <c r="D46" s="16"/>
      <c r="E46" s="1">
        <f>B49</f>
        <v>0</v>
      </c>
      <c r="F46" s="1" t="e">
        <f>E46/B5</f>
        <v>#DIV/0!</v>
      </c>
      <c r="G46" s="1" t="e">
        <f>E46/B6</f>
        <v>#DIV/0!</v>
      </c>
      <c r="H46" s="3">
        <f>B47+(B48*C48)</f>
        <v>0</v>
      </c>
      <c r="I46" s="9" t="e">
        <f>H46/B5</f>
        <v>#DIV/0!</v>
      </c>
      <c r="J46" s="9" t="e">
        <f>H46/B6</f>
        <v>#DIV/0!</v>
      </c>
    </row>
    <row r="47" spans="1:10" s="1" customFormat="1" ht="15" thickBot="1" x14ac:dyDescent="0.4">
      <c r="A47" s="5" t="s">
        <v>61</v>
      </c>
      <c r="B47" s="24"/>
      <c r="D47" s="16"/>
      <c r="H47" s="3"/>
      <c r="I47" s="9"/>
      <c r="J47" s="9"/>
    </row>
    <row r="48" spans="1:10" s="1" customFormat="1" ht="15" thickBot="1" x14ac:dyDescent="0.4">
      <c r="A48" s="5" t="s">
        <v>37</v>
      </c>
      <c r="B48" s="24"/>
      <c r="C48" s="1">
        <v>8.0000000000000002E-3</v>
      </c>
      <c r="D48" s="16" t="s">
        <v>57</v>
      </c>
      <c r="H48" s="3"/>
      <c r="I48" s="9"/>
      <c r="J48" s="9"/>
    </row>
    <row r="49" spans="1:10" s="1" customFormat="1" ht="15" thickBot="1" x14ac:dyDescent="0.4">
      <c r="A49" s="17" t="s">
        <v>51</v>
      </c>
      <c r="B49" s="23"/>
      <c r="D49" s="16"/>
      <c r="H49" s="3"/>
      <c r="I49" s="9"/>
      <c r="J49" s="9"/>
    </row>
    <row r="50" spans="1:10" s="1" customFormat="1" ht="15" thickBot="1" x14ac:dyDescent="0.4">
      <c r="A50" s="6" t="s">
        <v>17</v>
      </c>
      <c r="D50" s="16"/>
      <c r="H50" s="3"/>
      <c r="I50" s="9"/>
      <c r="J50" s="9"/>
    </row>
    <row r="51" spans="1:10" s="1" customFormat="1" ht="15" thickBot="1" x14ac:dyDescent="0.4">
      <c r="A51" s="5" t="s">
        <v>28</v>
      </c>
      <c r="B51" s="24"/>
      <c r="D51" s="16"/>
      <c r="H51" s="3">
        <f>B51</f>
        <v>0</v>
      </c>
      <c r="I51" s="9" t="e">
        <f>H51/B5</f>
        <v>#DIV/0!</v>
      </c>
      <c r="J51" s="9" t="e">
        <f>H51/B6</f>
        <v>#DIV/0!</v>
      </c>
    </row>
    <row r="52" spans="1:10" s="1" customFormat="1" x14ac:dyDescent="0.35">
      <c r="A52" s="7" t="s">
        <v>31</v>
      </c>
      <c r="D52" s="16"/>
      <c r="H52" s="3"/>
      <c r="I52" s="9"/>
      <c r="J52" s="9"/>
    </row>
    <row r="53" spans="1:10" s="1" customFormat="1" ht="29" x14ac:dyDescent="0.35">
      <c r="A53" s="7" t="s">
        <v>29</v>
      </c>
      <c r="D53" s="16"/>
      <c r="H53" s="3"/>
      <c r="I53" s="9"/>
      <c r="J53" s="9"/>
    </row>
    <row r="54" spans="1:10" s="1" customFormat="1" ht="15" thickBot="1" x14ac:dyDescent="0.4">
      <c r="A54" s="7" t="s">
        <v>13</v>
      </c>
      <c r="D54" s="16"/>
      <c r="E54" s="1">
        <f>B57</f>
        <v>0</v>
      </c>
      <c r="F54" s="1" t="e">
        <f>E54/B5</f>
        <v>#DIV/0!</v>
      </c>
      <c r="G54" s="1" t="e">
        <f>E54/B6</f>
        <v>#DIV/0!</v>
      </c>
      <c r="H54" s="3">
        <f>B55+(B56*C56)</f>
        <v>0</v>
      </c>
      <c r="I54" s="9" t="e">
        <f>H54/B5</f>
        <v>#DIV/0!</v>
      </c>
      <c r="J54" s="9" t="e">
        <f>H54/B6</f>
        <v>#DIV/0!</v>
      </c>
    </row>
    <row r="55" spans="1:10" s="1" customFormat="1" ht="15" thickBot="1" x14ac:dyDescent="0.4">
      <c r="A55" s="5" t="s">
        <v>33</v>
      </c>
      <c r="B55" s="24"/>
      <c r="D55" s="16"/>
      <c r="H55" s="3"/>
      <c r="I55" s="9"/>
      <c r="J55" s="9"/>
    </row>
    <row r="56" spans="1:10" s="1" customFormat="1" ht="20" customHeight="1" thickBot="1" x14ac:dyDescent="0.4">
      <c r="A56" s="5" t="s">
        <v>38</v>
      </c>
      <c r="B56" s="24"/>
      <c r="C56" s="1">
        <v>4.6100000000000002E-2</v>
      </c>
      <c r="D56" s="16" t="s">
        <v>42</v>
      </c>
      <c r="H56" s="3"/>
      <c r="I56" s="9"/>
      <c r="J56" s="9"/>
    </row>
    <row r="57" spans="1:10" s="1" customFormat="1" ht="15" thickBot="1" x14ac:dyDescent="0.4">
      <c r="A57" s="17" t="s">
        <v>51</v>
      </c>
      <c r="B57" s="23"/>
      <c r="D57" s="16"/>
      <c r="H57" s="3"/>
      <c r="I57" s="9"/>
      <c r="J57" s="9"/>
    </row>
    <row r="58" spans="1:10" s="1" customFormat="1" ht="29" x14ac:dyDescent="0.35">
      <c r="A58" s="7" t="s">
        <v>26</v>
      </c>
      <c r="D58" s="16"/>
      <c r="H58" s="3"/>
      <c r="I58" s="9"/>
      <c r="J58" s="9"/>
    </row>
    <row r="59" spans="1:10" s="1" customFormat="1" ht="15" thickBot="1" x14ac:dyDescent="0.4">
      <c r="A59" s="4" t="s">
        <v>7</v>
      </c>
      <c r="D59" s="16"/>
      <c r="E59" s="1">
        <f>B63</f>
        <v>0</v>
      </c>
      <c r="F59" s="1" t="e">
        <f>E59/B5</f>
        <v>#DIV/0!</v>
      </c>
      <c r="G59" s="1" t="e">
        <f>E59/B6</f>
        <v>#DIV/0!</v>
      </c>
      <c r="H59" s="3">
        <f>B60+(B61*C61)</f>
        <v>0</v>
      </c>
      <c r="I59" s="9" t="e">
        <f>H59/B5</f>
        <v>#DIV/0!</v>
      </c>
      <c r="J59" s="9" t="e">
        <f>H59/B6</f>
        <v>#DIV/0!</v>
      </c>
    </row>
    <row r="60" spans="1:10" s="1" customFormat="1" ht="15" thickBot="1" x14ac:dyDescent="0.4">
      <c r="A60" s="8" t="s">
        <v>62</v>
      </c>
      <c r="B60" s="24"/>
      <c r="D60" s="16"/>
      <c r="H60" s="3"/>
      <c r="I60" s="9"/>
      <c r="J60" s="9"/>
    </row>
    <row r="61" spans="1:10" s="1" customFormat="1" ht="15" thickBot="1" x14ac:dyDescent="0.4">
      <c r="A61" s="8" t="s">
        <v>39</v>
      </c>
      <c r="B61" s="23"/>
      <c r="C61" s="24"/>
      <c r="D61" s="16" t="s">
        <v>58</v>
      </c>
      <c r="H61" s="3"/>
      <c r="I61" s="9"/>
      <c r="J61" s="9"/>
    </row>
    <row r="62" spans="1:10" s="1" customFormat="1" hidden="1" x14ac:dyDescent="0.35">
      <c r="A62" s="8" t="s">
        <v>14</v>
      </c>
      <c r="B62" s="19"/>
      <c r="D62" s="16"/>
      <c r="H62" s="3"/>
      <c r="I62" s="9"/>
      <c r="J62" s="9"/>
    </row>
    <row r="63" spans="1:10" s="1" customFormat="1" ht="15" thickBot="1" x14ac:dyDescent="0.4">
      <c r="A63" s="18" t="s">
        <v>52</v>
      </c>
      <c r="B63" s="23"/>
      <c r="D63" s="16"/>
      <c r="H63" s="3"/>
      <c r="I63" s="9"/>
      <c r="J63" s="9"/>
    </row>
    <row r="64" spans="1:10" s="1" customFormat="1" ht="15" thickBot="1" x14ac:dyDescent="0.4">
      <c r="A64" s="4" t="s">
        <v>8</v>
      </c>
      <c r="D64" s="16"/>
      <c r="E64" s="1">
        <f>B68</f>
        <v>0</v>
      </c>
      <c r="F64" s="1" t="e">
        <f>E64/B5</f>
        <v>#DIV/0!</v>
      </c>
      <c r="G64" s="1" t="e">
        <f>E64/B6</f>
        <v>#DIV/0!</v>
      </c>
      <c r="H64" s="3">
        <f>B65+(B66*C66)</f>
        <v>0</v>
      </c>
      <c r="I64" s="9" t="e">
        <f>H64/B5</f>
        <v>#DIV/0!</v>
      </c>
      <c r="J64" s="9" t="e">
        <f>H64/B6</f>
        <v>#DIV/0!</v>
      </c>
    </row>
    <row r="65" spans="1:10" s="1" customFormat="1" ht="15" thickBot="1" x14ac:dyDescent="0.4">
      <c r="A65" s="8" t="s">
        <v>62</v>
      </c>
      <c r="B65" s="24"/>
      <c r="D65" s="16"/>
      <c r="H65" s="3"/>
      <c r="I65" s="9"/>
      <c r="J65" s="9"/>
    </row>
    <row r="66" spans="1:10" s="1" customFormat="1" ht="15" thickBot="1" x14ac:dyDescent="0.4">
      <c r="A66" s="8" t="s">
        <v>39</v>
      </c>
      <c r="B66" s="23"/>
      <c r="C66" s="24"/>
      <c r="D66" s="16" t="s">
        <v>58</v>
      </c>
      <c r="H66" s="3"/>
      <c r="I66" s="9"/>
      <c r="J66" s="9"/>
    </row>
    <row r="67" spans="1:10" s="1" customFormat="1" hidden="1" x14ac:dyDescent="0.35">
      <c r="A67" s="8" t="s">
        <v>14</v>
      </c>
      <c r="B67" s="19"/>
      <c r="D67" s="16"/>
      <c r="H67" s="3"/>
      <c r="I67" s="9"/>
      <c r="J67" s="9"/>
    </row>
    <row r="68" spans="1:10" s="1" customFormat="1" ht="15" thickBot="1" x14ac:dyDescent="0.4">
      <c r="A68" s="18" t="s">
        <v>52</v>
      </c>
      <c r="B68" s="23"/>
      <c r="D68" s="16"/>
      <c r="H68" s="3"/>
      <c r="I68" s="9"/>
      <c r="J68" s="9"/>
    </row>
    <row r="69" spans="1:10" s="1" customFormat="1" ht="29" x14ac:dyDescent="0.35">
      <c r="A69" s="6" t="s">
        <v>16</v>
      </c>
      <c r="D69" s="16"/>
      <c r="H69" s="3"/>
      <c r="I69" s="9"/>
      <c r="J69" s="9"/>
    </row>
    <row r="70" spans="1:10" s="1" customFormat="1" ht="15" thickBot="1" x14ac:dyDescent="0.4">
      <c r="A70" s="2" t="s">
        <v>9</v>
      </c>
      <c r="D70" s="16"/>
      <c r="E70" s="1">
        <f>B73</f>
        <v>0</v>
      </c>
      <c r="F70" s="1" t="e">
        <f>E70/B5</f>
        <v>#DIV/0!</v>
      </c>
      <c r="G70" s="1" t="e">
        <f>E70/B6</f>
        <v>#DIV/0!</v>
      </c>
      <c r="H70" s="3">
        <f>B71+(B72*C72)</f>
        <v>0</v>
      </c>
      <c r="I70" s="9" t="e">
        <f>H70/B5</f>
        <v>#DIV/0!</v>
      </c>
      <c r="J70" s="9" t="e">
        <f>H70/B6</f>
        <v>#DIV/0!</v>
      </c>
    </row>
    <row r="71" spans="1:10" s="1" customFormat="1" ht="29.5" thickBot="1" x14ac:dyDescent="0.4">
      <c r="A71" s="5" t="s">
        <v>63</v>
      </c>
      <c r="B71" s="24"/>
      <c r="D71" s="16"/>
      <c r="H71" s="3"/>
      <c r="I71" s="9"/>
      <c r="J71" s="9"/>
    </row>
    <row r="72" spans="1:10" s="1" customFormat="1" ht="29.5" thickBot="1" x14ac:dyDescent="0.4">
      <c r="A72" s="5" t="s">
        <v>40</v>
      </c>
      <c r="B72" s="23"/>
      <c r="C72" s="9">
        <v>0.25</v>
      </c>
      <c r="D72" s="16" t="s">
        <v>43</v>
      </c>
      <c r="H72" s="3"/>
      <c r="I72" s="9"/>
      <c r="J72" s="9"/>
    </row>
    <row r="73" spans="1:10" s="1" customFormat="1" ht="15" thickBot="1" x14ac:dyDescent="0.4">
      <c r="A73" s="18" t="s">
        <v>52</v>
      </c>
      <c r="B73" s="23"/>
      <c r="C73" s="9"/>
      <c r="D73" s="16"/>
      <c r="H73" s="3"/>
      <c r="I73" s="9"/>
      <c r="J73" s="9"/>
    </row>
    <row r="74" spans="1:10" s="1" customFormat="1" ht="15" thickBot="1" x14ac:dyDescent="0.4">
      <c r="A74" s="2" t="s">
        <v>10</v>
      </c>
      <c r="D74" s="16"/>
      <c r="E74" s="1">
        <f>B77</f>
        <v>0</v>
      </c>
      <c r="F74" s="1" t="e">
        <f>E74/B5</f>
        <v>#DIV/0!</v>
      </c>
      <c r="G74" s="1" t="e">
        <f>E74/B6</f>
        <v>#DIV/0!</v>
      </c>
      <c r="H74" s="3">
        <f>B75+(B76*C76)</f>
        <v>0</v>
      </c>
      <c r="I74" s="9" t="e">
        <f>H74/B5</f>
        <v>#DIV/0!</v>
      </c>
      <c r="J74" s="9" t="e">
        <f>H74/B6</f>
        <v>#DIV/0!</v>
      </c>
    </row>
    <row r="75" spans="1:10" s="1" customFormat="1" ht="29.5" thickBot="1" x14ac:dyDescent="0.4">
      <c r="A75" s="5" t="s">
        <v>63</v>
      </c>
      <c r="B75" s="24"/>
      <c r="D75" s="16"/>
      <c r="H75" s="3"/>
      <c r="I75" s="9"/>
      <c r="J75" s="9"/>
    </row>
    <row r="76" spans="1:10" s="1" customFormat="1" ht="29.5" thickBot="1" x14ac:dyDescent="0.4">
      <c r="A76" s="5" t="s">
        <v>40</v>
      </c>
      <c r="B76" s="23"/>
      <c r="C76" s="1">
        <v>0.23</v>
      </c>
      <c r="D76" s="16" t="s">
        <v>43</v>
      </c>
      <c r="H76" s="3"/>
      <c r="I76" s="9"/>
      <c r="J76" s="9"/>
    </row>
    <row r="77" spans="1:10" s="1" customFormat="1" ht="15" thickBot="1" x14ac:dyDescent="0.4">
      <c r="A77" s="18" t="s">
        <v>52</v>
      </c>
      <c r="B77" s="23"/>
      <c r="D77" s="16"/>
      <c r="H77" s="3"/>
      <c r="I77" s="9"/>
      <c r="J77" s="9"/>
    </row>
    <row r="78" spans="1:10" s="1" customFormat="1" ht="15" thickBot="1" x14ac:dyDescent="0.4">
      <c r="A78" s="2" t="s">
        <v>5</v>
      </c>
      <c r="D78" s="16"/>
      <c r="E78" s="1">
        <f>B81</f>
        <v>0</v>
      </c>
      <c r="F78" s="1" t="e">
        <f>E78/B5</f>
        <v>#DIV/0!</v>
      </c>
      <c r="G78" s="1" t="e">
        <f>E78/B6</f>
        <v>#DIV/0!</v>
      </c>
      <c r="H78" s="3">
        <f>B79+(B80*C80)</f>
        <v>0</v>
      </c>
      <c r="I78" s="9" t="e">
        <f>H78/B5</f>
        <v>#DIV/0!</v>
      </c>
      <c r="J78" s="9" t="e">
        <f>H78/B6</f>
        <v>#DIV/0!</v>
      </c>
    </row>
    <row r="79" spans="1:10" s="1" customFormat="1" ht="29.5" thickBot="1" x14ac:dyDescent="0.4">
      <c r="A79" s="5" t="s">
        <v>63</v>
      </c>
      <c r="B79" s="24"/>
      <c r="D79" s="16"/>
      <c r="H79" s="3"/>
      <c r="I79" s="9"/>
      <c r="J79" s="9"/>
    </row>
    <row r="80" spans="1:10" s="1" customFormat="1" ht="29.5" thickBot="1" x14ac:dyDescent="0.4">
      <c r="A80" s="5" t="s">
        <v>40</v>
      </c>
      <c r="B80" s="23"/>
      <c r="C80" s="1">
        <v>0.06</v>
      </c>
      <c r="D80" s="16" t="s">
        <v>43</v>
      </c>
      <c r="H80" s="3"/>
      <c r="I80" s="9"/>
      <c r="J80" s="9"/>
    </row>
    <row r="81" spans="1:10" s="1" customFormat="1" ht="15" thickBot="1" x14ac:dyDescent="0.4">
      <c r="A81" s="18" t="s">
        <v>52</v>
      </c>
      <c r="B81" s="23"/>
      <c r="D81" s="16"/>
      <c r="H81" s="3"/>
      <c r="I81" s="9"/>
      <c r="J81" s="9"/>
    </row>
    <row r="82" spans="1:10" s="1" customFormat="1" ht="15" thickBot="1" x14ac:dyDescent="0.4">
      <c r="A82" s="2" t="s">
        <v>6</v>
      </c>
      <c r="D82" s="16"/>
      <c r="E82" s="1">
        <f>B85</f>
        <v>0</v>
      </c>
      <c r="F82" s="1" t="e">
        <f>E82/B5</f>
        <v>#DIV/0!</v>
      </c>
      <c r="G82" s="1" t="e">
        <f>E82/B6</f>
        <v>#DIV/0!</v>
      </c>
      <c r="H82" s="3">
        <f>B83+(B84*C84)</f>
        <v>0</v>
      </c>
      <c r="I82" s="9" t="e">
        <f>H82/B5</f>
        <v>#DIV/0!</v>
      </c>
      <c r="J82" s="9" t="e">
        <f>H82/B6</f>
        <v>#DIV/0!</v>
      </c>
    </row>
    <row r="83" spans="1:10" s="1" customFormat="1" ht="29.5" thickBot="1" x14ac:dyDescent="0.4">
      <c r="A83" s="5" t="s">
        <v>63</v>
      </c>
      <c r="B83" s="24"/>
      <c r="D83" s="16"/>
      <c r="H83" s="3"/>
      <c r="I83" s="9"/>
      <c r="J83" s="9"/>
    </row>
    <row r="84" spans="1:10" s="1" customFormat="1" ht="29.5" thickBot="1" x14ac:dyDescent="0.4">
      <c r="A84" s="5" t="s">
        <v>40</v>
      </c>
      <c r="B84" s="23"/>
      <c r="C84" s="1">
        <v>0.22</v>
      </c>
      <c r="D84" s="16" t="s">
        <v>43</v>
      </c>
      <c r="H84" s="3"/>
      <c r="I84" s="9"/>
      <c r="J84" s="9"/>
    </row>
    <row r="85" spans="1:10" s="1" customFormat="1" ht="15" thickBot="1" x14ac:dyDescent="0.4">
      <c r="A85" s="18" t="s">
        <v>52</v>
      </c>
      <c r="B85" s="23"/>
      <c r="D85" s="16"/>
      <c r="H85" s="3"/>
      <c r="I85" s="9"/>
      <c r="J85" s="9"/>
    </row>
    <row r="86" spans="1:10" s="1" customFormat="1" ht="15" thickBot="1" x14ac:dyDescent="0.4">
      <c r="A86" s="4" t="s">
        <v>30</v>
      </c>
      <c r="D86" s="16"/>
      <c r="E86" s="1">
        <f>B90</f>
        <v>0</v>
      </c>
      <c r="F86" s="1" t="e">
        <f>E86/B5</f>
        <v>#DIV/0!</v>
      </c>
      <c r="G86" s="1" t="e">
        <f>E86/B6</f>
        <v>#DIV/0!</v>
      </c>
      <c r="H86" s="3">
        <f>B87+(B88*C88)</f>
        <v>0</v>
      </c>
      <c r="I86" s="9" t="e">
        <f>H86/B5</f>
        <v>#DIV/0!</v>
      </c>
      <c r="J86" s="9" t="e">
        <f>H86/B6</f>
        <v>#DIV/0!</v>
      </c>
    </row>
    <row r="87" spans="1:10" s="1" customFormat="1" ht="15" thickBot="1" x14ac:dyDescent="0.4">
      <c r="A87" s="5" t="s">
        <v>33</v>
      </c>
      <c r="B87" s="24"/>
      <c r="D87" s="16"/>
      <c r="H87" s="3"/>
      <c r="I87" s="9"/>
      <c r="J87" s="9"/>
    </row>
    <row r="88" spans="1:10" s="1" customFormat="1" ht="15" thickBot="1" x14ac:dyDescent="0.4">
      <c r="A88" s="1" t="s">
        <v>39</v>
      </c>
      <c r="B88" s="23"/>
      <c r="C88" s="24"/>
      <c r="D88" s="16" t="s">
        <v>58</v>
      </c>
      <c r="H88" s="3"/>
      <c r="I88" s="9"/>
      <c r="J88" s="9"/>
    </row>
    <row r="89" spans="1:10" s="1" customFormat="1" hidden="1" x14ac:dyDescent="0.35">
      <c r="A89" s="1" t="s">
        <v>14</v>
      </c>
      <c r="B89" s="19"/>
      <c r="D89" s="16"/>
      <c r="H89" s="3"/>
      <c r="I89" s="9"/>
      <c r="J89" s="9"/>
    </row>
    <row r="90" spans="1:10" s="1" customFormat="1" ht="15" thickBot="1" x14ac:dyDescent="0.4">
      <c r="A90" s="18" t="s">
        <v>52</v>
      </c>
      <c r="B90" s="23"/>
      <c r="D90" s="16"/>
      <c r="H90" s="3"/>
      <c r="I90" s="9"/>
      <c r="J90" s="9"/>
    </row>
    <row r="91" spans="1:10" s="1" customFormat="1" ht="15" thickBot="1" x14ac:dyDescent="0.4">
      <c r="A91" s="6" t="s">
        <v>53</v>
      </c>
      <c r="D91" s="16"/>
      <c r="E91" s="1">
        <f>B92</f>
        <v>0</v>
      </c>
      <c r="F91" s="1" t="e">
        <f>E91/B5</f>
        <v>#DIV/0!</v>
      </c>
      <c r="G91" s="1" t="e">
        <f>E91/B6</f>
        <v>#DIV/0!</v>
      </c>
      <c r="H91" s="3"/>
      <c r="I91" s="9"/>
      <c r="J91" s="9"/>
    </row>
    <row r="92" spans="1:10" s="1" customFormat="1" ht="15" thickBot="1" x14ac:dyDescent="0.4">
      <c r="A92" s="18" t="s">
        <v>54</v>
      </c>
      <c r="B92" s="23"/>
      <c r="D92" s="16"/>
      <c r="H92" s="3"/>
      <c r="I92" s="9"/>
      <c r="J92" s="9"/>
    </row>
    <row r="93" spans="1:10" s="1" customFormat="1" ht="29.5" thickBot="1" x14ac:dyDescent="0.4">
      <c r="A93" s="6" t="s">
        <v>55</v>
      </c>
      <c r="D93" s="16"/>
      <c r="H93" s="3"/>
      <c r="I93" s="25"/>
      <c r="J93" s="9"/>
    </row>
  </sheetData>
  <mergeCells count="2">
    <mergeCell ref="E1:J1"/>
    <mergeCell ref="B1:D1"/>
  </mergeCells>
  <phoneticPr fontId="3" type="noConversion"/>
  <pageMargins left="0.7" right="0.7" top="0.75" bottom="0.75" header="0.3" footer="0.3"/>
  <pageSetup paperSize="9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3EFEC054CC034F8EDB76F1A360ED82" ma:contentTypeVersion="13" ma:contentTypeDescription="Crée un document." ma:contentTypeScope="" ma:versionID="4d1f7843dafbaf7060fbb41923145e75">
  <xsd:schema xmlns:xsd="http://www.w3.org/2001/XMLSchema" xmlns:xs="http://www.w3.org/2001/XMLSchema" xmlns:p="http://schemas.microsoft.com/office/2006/metadata/properties" xmlns:ns3="11b42e21-0980-4b78-a495-b69f5cacdeea" targetNamespace="http://schemas.microsoft.com/office/2006/metadata/properties" ma:root="true" ma:fieldsID="88687c60a19a4cb56067ce16b3b1454c" ns3:_="">
    <xsd:import namespace="11b42e21-0980-4b78-a495-b69f5cacdee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42e21-0980-4b78-a495-b69f5cacd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b42e21-0980-4b78-a495-b69f5cacdee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322FFF-1BBB-41BD-988A-3A2B44A87B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b42e21-0980-4b78-a495-b69f5cacde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2C2F67-4DAC-410B-9996-4E6AA0AC0DEE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11b42e21-0980-4b78-a495-b69f5cacdeea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93EB471-C34A-4432-82C2-17C1AB9A5A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Contenu carbone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Valérie Vanwormhoudt</dc:creator>
  <cp:lastModifiedBy>Valérie Vanwormhoudt</cp:lastModifiedBy>
  <cp:lastPrinted>2023-12-28T09:57:04Z</cp:lastPrinted>
  <dcterms:created xsi:type="dcterms:W3CDTF">2023-12-12T15:17:09Z</dcterms:created>
  <dcterms:modified xsi:type="dcterms:W3CDTF">2026-07-28T13:22:00Z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0x010100E73EFEC054CC034F8EDB76F1A360ED82</vt:lpwstr>
  </property>
</Properties>
</file>